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K:\Präsidial\Jugendförderung\"/>
    </mc:Choice>
  </mc:AlternateContent>
  <xr:revisionPtr revIDLastSave="0" documentId="13_ncr:1_{FE29117F-5F71-474F-81D3-3D569F4CD2F1}" xr6:coauthVersionLast="47" xr6:coauthVersionMax="47" xr10:uidLastSave="{00000000-0000-0000-0000-000000000000}"/>
  <bookViews>
    <workbookView xWindow="3330" yWindow="3330" windowWidth="21600" windowHeight="12735" activeTab="1" xr2:uid="{00000000-000D-0000-FFFF-FFFF00000000}"/>
  </bookViews>
  <sheets>
    <sheet name="Deckblatt" sheetId="7" r:id="rId1"/>
    <sheet name="Anwesenheitskontrolle" sheetId="6" r:id="rId2"/>
    <sheet name="Muster 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9" i="6" l="1"/>
  <c r="G39" i="6" s="1"/>
  <c r="H39" i="6" s="1"/>
  <c r="I39" i="6" s="1"/>
  <c r="J39" i="6" s="1"/>
  <c r="K39" i="6" s="1"/>
  <c r="L39" i="6" s="1"/>
  <c r="M39" i="6" s="1"/>
  <c r="N39" i="6" s="1"/>
  <c r="O39" i="6" s="1"/>
  <c r="P39" i="6" s="1"/>
  <c r="Q39" i="6" s="1"/>
  <c r="R39" i="6" s="1"/>
  <c r="S39" i="6" s="1"/>
  <c r="T39" i="6" s="1"/>
  <c r="U39" i="6" s="1"/>
  <c r="V39" i="6" s="1"/>
  <c r="W39" i="6" s="1"/>
  <c r="X39" i="6" s="1"/>
  <c r="Y39" i="6" s="1"/>
  <c r="Z39" i="6" s="1"/>
  <c r="AA39" i="6" s="1"/>
  <c r="AB39" i="6" s="1"/>
  <c r="AC39" i="6" s="1"/>
  <c r="AD39" i="6" s="1"/>
  <c r="AE39" i="6" s="1"/>
  <c r="AF39" i="6" s="1"/>
  <c r="AG39" i="6" s="1"/>
  <c r="AH39" i="6" s="1"/>
  <c r="AI39" i="6" s="1"/>
  <c r="AJ39" i="6" s="1"/>
  <c r="AK39" i="6" s="1"/>
  <c r="AL39" i="6" s="1"/>
  <c r="AM39" i="6" s="1"/>
  <c r="AN39" i="6" s="1"/>
  <c r="AO39" i="6" s="1"/>
  <c r="AP39" i="6" s="1"/>
  <c r="AQ39" i="6" s="1"/>
  <c r="AR39" i="6" s="1"/>
  <c r="AS39" i="6" s="1"/>
  <c r="AT39" i="6" s="1"/>
  <c r="AU39" i="6" s="1"/>
  <c r="AV39" i="6" s="1"/>
  <c r="AW39" i="6" s="1"/>
  <c r="AX39" i="6" s="1"/>
  <c r="AY39" i="6" s="1"/>
  <c r="AZ39" i="6" s="1"/>
  <c r="BA39" i="6" s="1"/>
  <c r="E39" i="6"/>
  <c r="D39" i="6"/>
  <c r="BA38" i="6"/>
  <c r="AZ38" i="6"/>
  <c r="AY38" i="6"/>
  <c r="AX38" i="6"/>
  <c r="AW38" i="6"/>
  <c r="AV38" i="6"/>
  <c r="AU38" i="6"/>
  <c r="AT38" i="6"/>
  <c r="AS38" i="6"/>
  <c r="AR38" i="6"/>
  <c r="AQ38" i="6"/>
  <c r="AP38" i="6"/>
  <c r="AO38" i="6"/>
  <c r="AN38" i="6"/>
  <c r="AM38" i="6"/>
  <c r="AL38" i="6"/>
  <c r="AK38" i="6"/>
  <c r="AJ38" i="6"/>
  <c r="AI38" i="6"/>
  <c r="AH38" i="6"/>
  <c r="AG38" i="6"/>
  <c r="AF38" i="6"/>
  <c r="AE38" i="6"/>
  <c r="AD38" i="6"/>
  <c r="AC38" i="6"/>
  <c r="AB38" i="6"/>
  <c r="AA38" i="6"/>
  <c r="Z38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BA37" i="6"/>
  <c r="AZ37" i="6"/>
  <c r="AY37" i="6"/>
  <c r="AX37" i="6"/>
  <c r="AW37" i="6"/>
  <c r="AV37" i="6"/>
  <c r="AU37" i="6"/>
  <c r="AT37" i="6"/>
  <c r="AS37" i="6"/>
  <c r="AR37" i="6"/>
  <c r="AQ37" i="6"/>
  <c r="AP37" i="6"/>
  <c r="AO37" i="6"/>
  <c r="AN37" i="6"/>
  <c r="AM37" i="6"/>
  <c r="AL37" i="6"/>
  <c r="AK37" i="6"/>
  <c r="AJ37" i="6"/>
  <c r="AI37" i="6"/>
  <c r="AH37" i="6"/>
  <c r="AG37" i="6"/>
  <c r="AF37" i="6"/>
  <c r="AE37" i="6"/>
  <c r="AD37" i="6"/>
  <c r="AC37" i="6"/>
  <c r="AB37" i="6"/>
  <c r="AA37" i="6"/>
  <c r="Z37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H80" i="7"/>
  <c r="D38" i="5"/>
  <c r="D39" i="5" s="1"/>
  <c r="E39" i="5" s="1"/>
  <c r="F39" i="5" s="1"/>
  <c r="G39" i="5" s="1"/>
  <c r="H39" i="5" s="1"/>
  <c r="E38" i="5"/>
  <c r="F38" i="5"/>
  <c r="G38" i="5"/>
  <c r="H38" i="5"/>
</calcChain>
</file>

<file path=xl/sharedStrings.xml><?xml version="1.0" encoding="utf-8"?>
<sst xmlns="http://schemas.openxmlformats.org/spreadsheetml/2006/main" count="144" uniqueCount="61">
  <si>
    <t>Teilnehmer</t>
  </si>
  <si>
    <t>Leiter</t>
  </si>
  <si>
    <t>Jahrgang</t>
  </si>
  <si>
    <t xml:space="preserve"> </t>
  </si>
  <si>
    <t>Trainingseinheit</t>
  </si>
  <si>
    <t xml:space="preserve">Anzahl ganze Std. </t>
  </si>
  <si>
    <t xml:space="preserve">Anzahl halbe Std. </t>
  </si>
  <si>
    <t xml:space="preserve">Halbtag 4 Std. </t>
  </si>
  <si>
    <t xml:space="preserve">Ganztag 6 Std. </t>
  </si>
  <si>
    <t>x</t>
  </si>
  <si>
    <t>Gruppe:</t>
  </si>
  <si>
    <t>Musterverein</t>
  </si>
  <si>
    <t>Junioren A</t>
  </si>
  <si>
    <t>Trainingsdatum                   Tag Monat                               Jahr 20....</t>
  </si>
  <si>
    <t>06.11.</t>
  </si>
  <si>
    <t xml:space="preserve">13.11. </t>
  </si>
  <si>
    <t xml:space="preserve">17.11. </t>
  </si>
  <si>
    <t xml:space="preserve">20.11. </t>
  </si>
  <si>
    <t xml:space="preserve">27.11. </t>
  </si>
  <si>
    <t>Muster Beat</t>
  </si>
  <si>
    <t>Muster Antonia</t>
  </si>
  <si>
    <t>Muster Sami</t>
  </si>
  <si>
    <t>Muster Niklaus</t>
  </si>
  <si>
    <t xml:space="preserve">Muster Andrea </t>
  </si>
  <si>
    <t>Trainingseinheiten laufend aufsummiert</t>
  </si>
  <si>
    <t>Muster Mirjam</t>
  </si>
  <si>
    <t>Anzahl Trainingseinheiten                                 pro Training / Anlass</t>
  </si>
  <si>
    <t>Anzahl Teilnehmer                     pro Training /Anlass</t>
  </si>
  <si>
    <t>Zusammenfassung / Abrechnung Gemeindebetrag zur Förderung der Jugendarbeit durch Vereine</t>
  </si>
  <si>
    <t>Name/ Adresse der Organisation</t>
  </si>
  <si>
    <t/>
  </si>
  <si>
    <t xml:space="preserve">Kontaktperson: </t>
  </si>
  <si>
    <t xml:space="preserve">Tel. / Natel / E-Mail </t>
  </si>
  <si>
    <t>Statistik</t>
  </si>
  <si>
    <t>Anzahl Mitglieder</t>
  </si>
  <si>
    <t>Anzahl Mitglieder im Alter von 5 - 20 Jahren</t>
  </si>
  <si>
    <t>Anzahl Mitglieder der Gemeinde Laufen</t>
  </si>
  <si>
    <t>Zusammenfassung der Listen</t>
  </si>
  <si>
    <t xml:space="preserve">Nr. </t>
  </si>
  <si>
    <t xml:space="preserve">Bezeichnung </t>
  </si>
  <si>
    <t xml:space="preserve">Anzahl berechtigte Std. </t>
  </si>
  <si>
    <t xml:space="preserve">Bemerkungen </t>
  </si>
  <si>
    <t xml:space="preserve">Total geleistete Stunden </t>
  </si>
  <si>
    <t>Datum</t>
  </si>
  <si>
    <t>Unterschrift</t>
  </si>
  <si>
    <t>für 5 bis 20jährige</t>
  </si>
  <si>
    <t xml:space="preserve">Anwesenheitskontrolle </t>
  </si>
  <si>
    <t>Klub / Verein:</t>
  </si>
  <si>
    <t xml:space="preserve">Ort: </t>
  </si>
  <si>
    <t>Zeit:</t>
  </si>
  <si>
    <t>Tag:</t>
  </si>
  <si>
    <t xml:space="preserve">Mo. </t>
  </si>
  <si>
    <t xml:space="preserve">Di. </t>
  </si>
  <si>
    <t xml:space="preserve">Mi. </t>
  </si>
  <si>
    <t xml:space="preserve">Do. </t>
  </si>
  <si>
    <t xml:space="preserve">Fr. </t>
  </si>
  <si>
    <t xml:space="preserve">Sa. </t>
  </si>
  <si>
    <t xml:space="preserve">So. </t>
  </si>
  <si>
    <r>
      <t>Vollständig</t>
    </r>
    <r>
      <rPr>
        <b/>
        <sz val="10"/>
        <rFont val="Arial"/>
        <family val="2"/>
      </rPr>
      <t xml:space="preserve"> ausgefüllt einzureichen an die Stadtverwaltung Laufen, Jugendförderungskommission, 4242 Laufen bis spätestens 7.11.2022</t>
    </r>
  </si>
  <si>
    <t>Trainingsdatum                   Tag Monat                               Jahr 2022</t>
  </si>
  <si>
    <t>Kontoverbindung (IBAN-Nr!)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</si>
</sst>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9"/>
      <name val="Geneva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10">
    <xf numFmtId="0" fontId="0" fillId="0" borderId="0" xfId="0"/>
    <xf numFmtId="0" fontId="1" fillId="0" borderId="0" xfId="0" applyFont="1"/>
    <xf numFmtId="0" fontId="1" fillId="0" borderId="0" xfId="0" applyFont="1" applyAlignment="1">
      <alignment textRotation="90"/>
    </xf>
    <xf numFmtId="14" fontId="4" fillId="0" borderId="1" xfId="0" applyNumberFormat="1" applyFont="1" applyBorder="1" applyAlignment="1">
      <alignment horizontal="center" textRotation="90"/>
    </xf>
    <xf numFmtId="14" fontId="4" fillId="0" borderId="1" xfId="0" applyNumberFormat="1" applyFont="1" applyBorder="1" applyAlignment="1">
      <alignment horizontal="center" textRotation="90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vertical="center"/>
    </xf>
    <xf numFmtId="14" fontId="4" fillId="0" borderId="3" xfId="0" applyNumberFormat="1" applyFont="1" applyBorder="1" applyAlignment="1">
      <alignment horizontal="center" textRotation="90"/>
    </xf>
    <xf numFmtId="0" fontId="0" fillId="0" borderId="4" xfId="0" applyBorder="1" applyAlignment="1">
      <alignment vertical="center"/>
    </xf>
    <xf numFmtId="14" fontId="5" fillId="0" borderId="3" xfId="0" applyNumberFormat="1" applyFont="1" applyBorder="1" applyAlignment="1">
      <alignment horizontal="center" textRotation="90"/>
    </xf>
    <xf numFmtId="1" fontId="4" fillId="0" borderId="5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0" fillId="0" borderId="6" xfId="0" applyNumberFormat="1" applyBorder="1" applyAlignment="1">
      <alignment vertical="center"/>
    </xf>
    <xf numFmtId="1" fontId="0" fillId="0" borderId="10" xfId="0" applyNumberFormat="1" applyBorder="1" applyAlignment="1">
      <alignment vertical="center"/>
    </xf>
    <xf numFmtId="14" fontId="4" fillId="0" borderId="11" xfId="0" applyNumberFormat="1" applyFont="1" applyBorder="1" applyAlignment="1">
      <alignment horizontal="center" textRotation="90" wrapText="1"/>
    </xf>
    <xf numFmtId="14" fontId="4" fillId="0" borderId="12" xfId="0" applyNumberFormat="1" applyFont="1" applyBorder="1" applyAlignment="1">
      <alignment horizontal="center" textRotation="90" wrapText="1"/>
    </xf>
    <xf numFmtId="1" fontId="0" fillId="0" borderId="5" xfId="0" applyNumberFormat="1" applyBorder="1" applyAlignment="1">
      <alignment vertical="center"/>
    </xf>
    <xf numFmtId="1" fontId="0" fillId="0" borderId="7" xfId="0" applyNumberFormat="1" applyBorder="1" applyAlignment="1">
      <alignment vertical="center"/>
    </xf>
    <xf numFmtId="1" fontId="0" fillId="0" borderId="0" xfId="0" applyNumberFormat="1" applyAlignment="1">
      <alignment vertical="center"/>
    </xf>
    <xf numFmtId="2" fontId="1" fillId="0" borderId="1" xfId="0" applyNumberFormat="1" applyFont="1" applyBorder="1" applyAlignment="1">
      <alignment horizontal="center" vertical="center" textRotation="90"/>
    </xf>
    <xf numFmtId="0" fontId="1" fillId="0" borderId="0" xfId="0" applyFont="1" applyAlignment="1">
      <alignment vertical="center" textRotation="90"/>
    </xf>
    <xf numFmtId="0" fontId="1" fillId="0" borderId="0" xfId="0" applyFont="1" applyAlignment="1">
      <alignment vertical="center"/>
    </xf>
    <xf numFmtId="14" fontId="4" fillId="0" borderId="12" xfId="0" applyNumberFormat="1" applyFont="1" applyBorder="1" applyAlignment="1">
      <alignment horizontal="center" textRotation="90"/>
    </xf>
    <xf numFmtId="14" fontId="4" fillId="0" borderId="13" xfId="0" applyNumberFormat="1" applyFont="1" applyBorder="1" applyAlignment="1">
      <alignment horizontal="center" textRotation="90"/>
    </xf>
    <xf numFmtId="0" fontId="0" fillId="0" borderId="14" xfId="0" applyBorder="1"/>
    <xf numFmtId="0" fontId="2" fillId="0" borderId="15" xfId="0" applyFont="1" applyBorder="1"/>
    <xf numFmtId="0" fontId="2" fillId="0" borderId="0" xfId="0" applyFont="1"/>
    <xf numFmtId="0" fontId="0" fillId="0" borderId="16" xfId="0" applyBorder="1" applyAlignment="1">
      <alignment vertical="center"/>
    </xf>
    <xf numFmtId="1" fontId="4" fillId="0" borderId="17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" fontId="4" fillId="0" borderId="21" xfId="0" applyNumberFormat="1" applyFont="1" applyBorder="1" applyAlignment="1">
      <alignment horizontal="center" vertical="center"/>
    </xf>
    <xf numFmtId="1" fontId="0" fillId="0" borderId="22" xfId="0" applyNumberFormat="1" applyBorder="1" applyAlignment="1">
      <alignment vertical="center"/>
    </xf>
    <xf numFmtId="0" fontId="0" fillId="0" borderId="23" xfId="0" applyBorder="1"/>
    <xf numFmtId="0" fontId="2" fillId="0" borderId="23" xfId="0" applyFont="1" applyBorder="1"/>
    <xf numFmtId="0" fontId="4" fillId="0" borderId="23" xfId="0" applyFont="1" applyBorder="1" applyAlignment="1">
      <alignment horizontal="center"/>
    </xf>
    <xf numFmtId="0" fontId="0" fillId="0" borderId="24" xfId="0" applyBorder="1" applyAlignment="1">
      <alignment vertical="center"/>
    </xf>
    <xf numFmtId="1" fontId="0" fillId="0" borderId="18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2" fontId="1" fillId="0" borderId="13" xfId="0" applyNumberFormat="1" applyFont="1" applyBorder="1" applyAlignment="1">
      <alignment horizontal="center" vertical="center" textRotation="90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1" fontId="4" fillId="0" borderId="28" xfId="0" applyNumberFormat="1" applyFont="1" applyBorder="1" applyAlignment="1">
      <alignment horizontal="center" vertical="center"/>
    </xf>
    <xf numFmtId="1" fontId="4" fillId="0" borderId="29" xfId="0" applyNumberFormat="1" applyFont="1" applyBorder="1" applyAlignment="1">
      <alignment horizontal="center" vertical="center"/>
    </xf>
    <xf numFmtId="1" fontId="0" fillId="0" borderId="29" xfId="0" applyNumberFormat="1" applyBorder="1" applyAlignment="1">
      <alignment vertical="center"/>
    </xf>
    <xf numFmtId="1" fontId="0" fillId="0" borderId="30" xfId="0" applyNumberFormat="1" applyBorder="1" applyAlignment="1">
      <alignment vertical="center"/>
    </xf>
    <xf numFmtId="0" fontId="0" fillId="0" borderId="31" xfId="0" applyBorder="1" applyAlignment="1">
      <alignment vertical="center"/>
    </xf>
    <xf numFmtId="14" fontId="1" fillId="0" borderId="0" xfId="0" applyNumberFormat="1" applyFont="1" applyAlignment="1">
      <alignment textRotation="90"/>
    </xf>
    <xf numFmtId="0" fontId="1" fillId="0" borderId="0" xfId="0" applyFont="1" applyAlignment="1">
      <alignment horizontal="center" vertical="center" textRotation="90"/>
    </xf>
    <xf numFmtId="14" fontId="4" fillId="0" borderId="0" xfId="0" applyNumberFormat="1" applyFont="1" applyAlignment="1">
      <alignment horizontal="center" textRotation="90"/>
    </xf>
    <xf numFmtId="1" fontId="0" fillId="0" borderId="32" xfId="0" applyNumberFormat="1" applyBorder="1" applyAlignment="1">
      <alignment vertical="center"/>
    </xf>
    <xf numFmtId="0" fontId="0" fillId="0" borderId="32" xfId="0" applyBorder="1"/>
    <xf numFmtId="2" fontId="1" fillId="0" borderId="0" xfId="0" applyNumberFormat="1" applyFont="1" applyAlignment="1">
      <alignment horizontal="center" vertical="center" textRotation="90"/>
    </xf>
    <xf numFmtId="2" fontId="6" fillId="0" borderId="13" xfId="0" applyNumberFormat="1" applyFont="1" applyBorder="1" applyAlignment="1">
      <alignment horizontal="center" vertical="center" textRotation="90"/>
    </xf>
    <xf numFmtId="0" fontId="3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0" fillId="0" borderId="0" xfId="0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8" fillId="2" borderId="0" xfId="0" applyFont="1" applyFill="1" applyAlignment="1" applyProtection="1">
      <alignment vertical="center"/>
      <protection hidden="1"/>
    </xf>
    <xf numFmtId="0" fontId="4" fillId="0" borderId="0" xfId="1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4" fillId="2" borderId="0" xfId="1" applyFont="1" applyFill="1" applyAlignment="1" applyProtection="1">
      <alignment vertical="center"/>
      <protection hidden="1"/>
    </xf>
    <xf numFmtId="0" fontId="4" fillId="3" borderId="0" xfId="1" applyFont="1" applyFill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left" vertical="center"/>
      <protection hidden="1"/>
    </xf>
    <xf numFmtId="0" fontId="0" fillId="2" borderId="0" xfId="0" applyFill="1"/>
    <xf numFmtId="0" fontId="11" fillId="0" borderId="0" xfId="0" applyFont="1" applyAlignment="1" applyProtection="1">
      <alignment vertical="center"/>
      <protection hidden="1"/>
    </xf>
    <xf numFmtId="0" fontId="3" fillId="0" borderId="6" xfId="0" applyFont="1" applyBorder="1" applyAlignment="1" applyProtection="1">
      <alignment horizontal="left"/>
      <protection locked="0"/>
    </xf>
    <xf numFmtId="14" fontId="4" fillId="0" borderId="29" xfId="0" applyNumberFormat="1" applyFont="1" applyBorder="1" applyAlignment="1">
      <alignment horizontal="center" textRotation="90" wrapText="1"/>
    </xf>
    <xf numFmtId="14" fontId="4" fillId="0" borderId="29" xfId="0" applyNumberFormat="1" applyFont="1" applyBorder="1" applyAlignment="1">
      <alignment horizontal="center" textRotation="90"/>
    </xf>
    <xf numFmtId="14" fontId="4" fillId="0" borderId="30" xfId="0" applyNumberFormat="1" applyFont="1" applyBorder="1" applyAlignment="1">
      <alignment horizontal="center" textRotation="90"/>
    </xf>
    <xf numFmtId="14" fontId="5" fillId="0" borderId="28" xfId="0" applyNumberFormat="1" applyFont="1" applyBorder="1" applyAlignment="1">
      <alignment horizontal="center" textRotation="90"/>
    </xf>
    <xf numFmtId="14" fontId="4" fillId="0" borderId="28" xfId="0" applyNumberFormat="1" applyFont="1" applyBorder="1" applyAlignment="1">
      <alignment horizontal="center" textRotation="90"/>
    </xf>
    <xf numFmtId="14" fontId="4" fillId="0" borderId="34" xfId="0" applyNumberFormat="1" applyFont="1" applyBorder="1" applyAlignment="1">
      <alignment horizontal="center" textRotation="90" wrapText="1"/>
    </xf>
    <xf numFmtId="14" fontId="4" fillId="0" borderId="35" xfId="0" applyNumberFormat="1" applyFont="1" applyBorder="1" applyAlignment="1">
      <alignment horizontal="center" textRotation="90" wrapText="1"/>
    </xf>
    <xf numFmtId="14" fontId="4" fillId="0" borderId="35" xfId="0" applyNumberFormat="1" applyFont="1" applyBorder="1" applyAlignment="1">
      <alignment horizontal="center" textRotation="90"/>
    </xf>
    <xf numFmtId="1" fontId="4" fillId="0" borderId="40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 textRotation="90"/>
    </xf>
    <xf numFmtId="164" fontId="1" fillId="0" borderId="12" xfId="0" applyNumberFormat="1" applyFont="1" applyBorder="1" applyAlignment="1">
      <alignment horizontal="center" vertical="center" textRotation="90"/>
    </xf>
    <xf numFmtId="164" fontId="1" fillId="0" borderId="1" xfId="0" applyNumberFormat="1" applyFont="1" applyBorder="1" applyAlignment="1">
      <alignment horizontal="center" vertical="center" textRotation="90"/>
    </xf>
    <xf numFmtId="0" fontId="4" fillId="2" borderId="0" xfId="0" applyFont="1" applyFill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alignment horizontal="left"/>
      <protection locked="0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</cellXfs>
  <cellStyles count="2">
    <cellStyle name="Standard" xfId="0" builtinId="0"/>
    <cellStyle name="Standard_anwesenheit_d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111125</xdr:colOff>
      <xdr:row>4</xdr:row>
      <xdr:rowOff>40005</xdr:rowOff>
    </xdr:to>
    <xdr:pic>
      <xdr:nvPicPr>
        <xdr:cNvPr id="5421" name="Grafik 5420">
          <a:extLst>
            <a:ext uri="{FF2B5EF4-FFF2-40B4-BE49-F238E27FC236}">
              <a16:creationId xmlns:a16="http://schemas.microsoft.com/office/drawing/2014/main" id="{18E34391-0020-06A2-D84D-941E3CF83C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5125" cy="7639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7</xdr:row>
      <xdr:rowOff>95250</xdr:rowOff>
    </xdr:from>
    <xdr:to>
      <xdr:col>51</xdr:col>
      <xdr:colOff>142875</xdr:colOff>
      <xdr:row>34</xdr:row>
      <xdr:rowOff>0</xdr:rowOff>
    </xdr:to>
    <xdr:sp macro="" textlink="">
      <xdr:nvSpPr>
        <xdr:cNvPr id="3073" name="WordArt 1">
          <a:extLst>
            <a:ext uri="{FF2B5EF4-FFF2-40B4-BE49-F238E27FC236}">
              <a16:creationId xmlns:a16="http://schemas.microsoft.com/office/drawing/2014/main" id="{9C8E6E1B-1260-0797-034F-B2492861C3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61950" y="1866900"/>
          <a:ext cx="9067800" cy="4314825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69696" mc:Ignorable="a14" a14:legacySpreadsheetColorIndex="55"/>
              </a:solidFill>
            </a14:hiddenFill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>
            <a:buNone/>
          </a:pPr>
          <a:r>
            <a:rPr lang="de-CH" sz="3600" kern="10" spc="0">
              <a:ln w="9525">
                <a:solidFill>
                  <a:srgbClr xmlns:mc="http://schemas.openxmlformats.org/markup-compatibility/2006" xmlns:a14="http://schemas.microsoft.com/office/drawing/2010/main" val="333333" mc:Ignorable="a14" a14:legacySpreadsheetColorIndex="63"/>
                </a:solidFill>
                <a:round/>
                <a:headEnd/>
                <a:tailEnd/>
              </a:ln>
              <a:noFill/>
              <a:effectLst/>
              <a:latin typeface="Arial Black" panose="020B0A04020102020204" pitchFamily="34" charset="0"/>
            </a:rPr>
            <a:t>Muster</a:t>
          </a:r>
        </a:p>
      </xdr:txBody>
    </xdr:sp>
    <xdr:clientData/>
  </xdr:twoCellAnchor>
  <xdr:twoCellAnchor>
    <xdr:from>
      <xdr:col>7</xdr:col>
      <xdr:colOff>123825</xdr:colOff>
      <xdr:row>10</xdr:row>
      <xdr:rowOff>47625</xdr:rowOff>
    </xdr:from>
    <xdr:to>
      <xdr:col>22</xdr:col>
      <xdr:colOff>28575</xdr:colOff>
      <xdr:row>12</xdr:row>
      <xdr:rowOff>57150</xdr:rowOff>
    </xdr:to>
    <xdr:sp macro="" textlink="">
      <xdr:nvSpPr>
        <xdr:cNvPr id="3074" name="AutoShape 2">
          <a:extLst>
            <a:ext uri="{FF2B5EF4-FFF2-40B4-BE49-F238E27FC236}">
              <a16:creationId xmlns:a16="http://schemas.microsoft.com/office/drawing/2014/main" id="{F1E5C220-D27D-4651-8D9F-D20447626A3F}"/>
            </a:ext>
          </a:extLst>
        </xdr:cNvPr>
        <xdr:cNvSpPr>
          <a:spLocks noChangeArrowheads="1"/>
        </xdr:cNvSpPr>
      </xdr:nvSpPr>
      <xdr:spPr bwMode="auto">
        <a:xfrm>
          <a:off x="2705100" y="2324100"/>
          <a:ext cx="2190750" cy="333375"/>
        </a:xfrm>
        <a:prstGeom prst="leftArrowCallout">
          <a:avLst>
            <a:gd name="adj1" fmla="val 36583"/>
            <a:gd name="adj2" fmla="val 25000"/>
            <a:gd name="adj3" fmla="val 58717"/>
            <a:gd name="adj4" fmla="val 85222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de-CH" sz="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4. Leiter: Name, Vorname, Jg. </a:t>
          </a:r>
        </a:p>
      </xdr:txBody>
    </xdr:sp>
    <xdr:clientData/>
  </xdr:twoCellAnchor>
  <xdr:twoCellAnchor>
    <xdr:from>
      <xdr:col>8</xdr:col>
      <xdr:colOff>19050</xdr:colOff>
      <xdr:row>5</xdr:row>
      <xdr:rowOff>76200</xdr:rowOff>
    </xdr:from>
    <xdr:to>
      <xdr:col>23</xdr:col>
      <xdr:colOff>76200</xdr:colOff>
      <xdr:row>7</xdr:row>
      <xdr:rowOff>85725</xdr:rowOff>
    </xdr:to>
    <xdr:sp macro="" textlink="">
      <xdr:nvSpPr>
        <xdr:cNvPr id="3075" name="AutoShape 3">
          <a:extLst>
            <a:ext uri="{FF2B5EF4-FFF2-40B4-BE49-F238E27FC236}">
              <a16:creationId xmlns:a16="http://schemas.microsoft.com/office/drawing/2014/main" id="{6376015C-2AAC-3A80-5D8A-3C9A1ED0C95B}"/>
            </a:ext>
          </a:extLst>
        </xdr:cNvPr>
        <xdr:cNvSpPr>
          <a:spLocks noChangeArrowheads="1"/>
        </xdr:cNvSpPr>
      </xdr:nvSpPr>
      <xdr:spPr bwMode="auto">
        <a:xfrm>
          <a:off x="2752725" y="1524000"/>
          <a:ext cx="2343150" cy="333375"/>
        </a:xfrm>
        <a:prstGeom prst="leftArrowCallout">
          <a:avLst>
            <a:gd name="adj1" fmla="val 36583"/>
            <a:gd name="adj2" fmla="val 25000"/>
            <a:gd name="adj3" fmla="val 62802"/>
            <a:gd name="adj4" fmla="val 85222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de-CH" sz="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 Trainingsdauer (mind. 1 Std.)  </a:t>
          </a:r>
        </a:p>
      </xdr:txBody>
    </xdr:sp>
    <xdr:clientData/>
  </xdr:twoCellAnchor>
  <xdr:twoCellAnchor>
    <xdr:from>
      <xdr:col>8</xdr:col>
      <xdr:colOff>76200</xdr:colOff>
      <xdr:row>3</xdr:row>
      <xdr:rowOff>123825</xdr:rowOff>
    </xdr:from>
    <xdr:to>
      <xdr:col>22</xdr:col>
      <xdr:colOff>133350</xdr:colOff>
      <xdr:row>3</xdr:row>
      <xdr:rowOff>457200</xdr:rowOff>
    </xdr:to>
    <xdr:sp macro="" textlink="">
      <xdr:nvSpPr>
        <xdr:cNvPr id="3076" name="AutoShape 4">
          <a:extLst>
            <a:ext uri="{FF2B5EF4-FFF2-40B4-BE49-F238E27FC236}">
              <a16:creationId xmlns:a16="http://schemas.microsoft.com/office/drawing/2014/main" id="{0B9A4D8E-F70A-9E51-4017-2106397A2030}"/>
            </a:ext>
          </a:extLst>
        </xdr:cNvPr>
        <xdr:cNvSpPr>
          <a:spLocks noChangeArrowheads="1"/>
        </xdr:cNvSpPr>
      </xdr:nvSpPr>
      <xdr:spPr bwMode="auto">
        <a:xfrm>
          <a:off x="2809875" y="866775"/>
          <a:ext cx="2190750" cy="333375"/>
        </a:xfrm>
        <a:prstGeom prst="leftArrowCallout">
          <a:avLst>
            <a:gd name="adj1" fmla="val 36583"/>
            <a:gd name="adj2" fmla="val 25000"/>
            <a:gd name="adj3" fmla="val 58717"/>
            <a:gd name="adj4" fmla="val 85222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de-CH" sz="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2. Tag/Monat des Trainings</a:t>
          </a:r>
        </a:p>
      </xdr:txBody>
    </xdr:sp>
    <xdr:clientData/>
  </xdr:twoCellAnchor>
  <xdr:twoCellAnchor>
    <xdr:from>
      <xdr:col>1</xdr:col>
      <xdr:colOff>485775</xdr:colOff>
      <xdr:row>3</xdr:row>
      <xdr:rowOff>247650</xdr:rowOff>
    </xdr:from>
    <xdr:to>
      <xdr:col>1</xdr:col>
      <xdr:colOff>1504950</xdr:colOff>
      <xdr:row>3</xdr:row>
      <xdr:rowOff>514350</xdr:rowOff>
    </xdr:to>
    <xdr:sp macro="" textlink="">
      <xdr:nvSpPr>
        <xdr:cNvPr id="3077" name="AutoShape 5">
          <a:extLst>
            <a:ext uri="{FF2B5EF4-FFF2-40B4-BE49-F238E27FC236}">
              <a16:creationId xmlns:a16="http://schemas.microsoft.com/office/drawing/2014/main" id="{6884A39F-52E9-3DCB-FBB5-1D2107C83323}"/>
            </a:ext>
          </a:extLst>
        </xdr:cNvPr>
        <xdr:cNvSpPr>
          <a:spLocks noChangeArrowheads="1"/>
        </xdr:cNvSpPr>
      </xdr:nvSpPr>
      <xdr:spPr bwMode="auto">
        <a:xfrm>
          <a:off x="723900" y="990600"/>
          <a:ext cx="1019175" cy="266700"/>
        </a:xfrm>
        <a:prstGeom prst="leftArrowCallout">
          <a:avLst>
            <a:gd name="adj1" fmla="val 36583"/>
            <a:gd name="adj2" fmla="val 25000"/>
            <a:gd name="adj3" fmla="val 34145"/>
            <a:gd name="adj4" fmla="val 85222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de-CH" sz="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1. Jahreszahl </a:t>
          </a:r>
        </a:p>
      </xdr:txBody>
    </xdr:sp>
    <xdr:clientData/>
  </xdr:twoCellAnchor>
  <xdr:twoCellAnchor>
    <xdr:from>
      <xdr:col>8</xdr:col>
      <xdr:colOff>114300</xdr:colOff>
      <xdr:row>17</xdr:row>
      <xdr:rowOff>9525</xdr:rowOff>
    </xdr:from>
    <xdr:to>
      <xdr:col>33</xdr:col>
      <xdr:colOff>76200</xdr:colOff>
      <xdr:row>19</xdr:row>
      <xdr:rowOff>19050</xdr:rowOff>
    </xdr:to>
    <xdr:sp macro="" textlink="">
      <xdr:nvSpPr>
        <xdr:cNvPr id="3078" name="AutoShape 6">
          <a:extLst>
            <a:ext uri="{FF2B5EF4-FFF2-40B4-BE49-F238E27FC236}">
              <a16:creationId xmlns:a16="http://schemas.microsoft.com/office/drawing/2014/main" id="{945CBC1F-EC17-AE9F-C219-3ABCEA4DEA1F}"/>
            </a:ext>
          </a:extLst>
        </xdr:cNvPr>
        <xdr:cNvSpPr>
          <a:spLocks noChangeArrowheads="1"/>
        </xdr:cNvSpPr>
      </xdr:nvSpPr>
      <xdr:spPr bwMode="auto">
        <a:xfrm>
          <a:off x="2847975" y="3438525"/>
          <a:ext cx="3771900" cy="333375"/>
        </a:xfrm>
        <a:prstGeom prst="leftArrowCallout">
          <a:avLst>
            <a:gd name="adj1" fmla="val 36583"/>
            <a:gd name="adj2" fmla="val 25000"/>
            <a:gd name="adj3" fmla="val 101095"/>
            <a:gd name="adj4" fmla="val 85222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de-CH" sz="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5. Teilnehmer: Name, Vorname, Jg. (im Alter 5 - 20)</a:t>
          </a:r>
        </a:p>
      </xdr:txBody>
    </xdr:sp>
    <xdr:clientData/>
  </xdr:twoCellAnchor>
  <xdr:twoCellAnchor>
    <xdr:from>
      <xdr:col>9</xdr:col>
      <xdr:colOff>114300</xdr:colOff>
      <xdr:row>37</xdr:row>
      <xdr:rowOff>76200</xdr:rowOff>
    </xdr:from>
    <xdr:to>
      <xdr:col>36</xdr:col>
      <xdr:colOff>95250</xdr:colOff>
      <xdr:row>37</xdr:row>
      <xdr:rowOff>409575</xdr:rowOff>
    </xdr:to>
    <xdr:sp macro="" textlink="">
      <xdr:nvSpPr>
        <xdr:cNvPr id="3079" name="AutoShape 7">
          <a:extLst>
            <a:ext uri="{FF2B5EF4-FFF2-40B4-BE49-F238E27FC236}">
              <a16:creationId xmlns:a16="http://schemas.microsoft.com/office/drawing/2014/main" id="{9ED17F60-238C-C588-968F-300DC51516DF}"/>
            </a:ext>
          </a:extLst>
        </xdr:cNvPr>
        <xdr:cNvSpPr>
          <a:spLocks noChangeArrowheads="1"/>
        </xdr:cNvSpPr>
      </xdr:nvSpPr>
      <xdr:spPr bwMode="auto">
        <a:xfrm>
          <a:off x="3000375" y="6905625"/>
          <a:ext cx="4095750" cy="304800"/>
        </a:xfrm>
        <a:prstGeom prst="leftArrowCallout">
          <a:avLst>
            <a:gd name="adj1" fmla="val 25713"/>
            <a:gd name="adj2" fmla="val 25000"/>
            <a:gd name="adj3" fmla="val 78137"/>
            <a:gd name="adj4" fmla="val 90231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de-CH" sz="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 Anz. Trainingseinheiten Teilnehmer x Anz. Std.</a:t>
          </a:r>
        </a:p>
      </xdr:txBody>
    </xdr:sp>
    <xdr:clientData/>
  </xdr:twoCellAnchor>
  <xdr:twoCellAnchor>
    <xdr:from>
      <xdr:col>9</xdr:col>
      <xdr:colOff>114300</xdr:colOff>
      <xdr:row>36</xdr:row>
      <xdr:rowOff>9525</xdr:rowOff>
    </xdr:from>
    <xdr:to>
      <xdr:col>22</xdr:col>
      <xdr:colOff>19050</xdr:colOff>
      <xdr:row>36</xdr:row>
      <xdr:rowOff>342900</xdr:rowOff>
    </xdr:to>
    <xdr:sp macro="" textlink="">
      <xdr:nvSpPr>
        <xdr:cNvPr id="3080" name="AutoShape 8">
          <a:extLst>
            <a:ext uri="{FF2B5EF4-FFF2-40B4-BE49-F238E27FC236}">
              <a16:creationId xmlns:a16="http://schemas.microsoft.com/office/drawing/2014/main" id="{00FBAF40-13D8-3724-6ACF-2CF4EAF6C3CF}"/>
            </a:ext>
          </a:extLst>
        </xdr:cNvPr>
        <xdr:cNvSpPr>
          <a:spLocks noChangeArrowheads="1"/>
        </xdr:cNvSpPr>
      </xdr:nvSpPr>
      <xdr:spPr bwMode="auto">
        <a:xfrm>
          <a:off x="3000375" y="6524625"/>
          <a:ext cx="1885950" cy="304800"/>
        </a:xfrm>
        <a:prstGeom prst="leftArrowCallout">
          <a:avLst>
            <a:gd name="adj1" fmla="val 25713"/>
            <a:gd name="adj2" fmla="val 25000"/>
            <a:gd name="adj3" fmla="val 78117"/>
            <a:gd name="adj4" fmla="val 79292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de-CH" sz="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6. Anzahl Teilnehmer </a:t>
          </a:r>
        </a:p>
      </xdr:txBody>
    </xdr:sp>
    <xdr:clientData/>
  </xdr:twoCellAnchor>
  <xdr:twoCellAnchor>
    <xdr:from>
      <xdr:col>9</xdr:col>
      <xdr:colOff>104775</xdr:colOff>
      <xdr:row>38</xdr:row>
      <xdr:rowOff>95250</xdr:rowOff>
    </xdr:from>
    <xdr:to>
      <xdr:col>33</xdr:col>
      <xdr:colOff>95250</xdr:colOff>
      <xdr:row>38</xdr:row>
      <xdr:rowOff>390525</xdr:rowOff>
    </xdr:to>
    <xdr:sp macro="" textlink="">
      <xdr:nvSpPr>
        <xdr:cNvPr id="3081" name="AutoShape 9">
          <a:extLst>
            <a:ext uri="{FF2B5EF4-FFF2-40B4-BE49-F238E27FC236}">
              <a16:creationId xmlns:a16="http://schemas.microsoft.com/office/drawing/2014/main" id="{0479DF43-57B9-720F-846A-35F4A8C1073B}"/>
            </a:ext>
          </a:extLst>
        </xdr:cNvPr>
        <xdr:cNvSpPr>
          <a:spLocks noChangeArrowheads="1"/>
        </xdr:cNvSpPr>
      </xdr:nvSpPr>
      <xdr:spPr bwMode="auto">
        <a:xfrm>
          <a:off x="2990850" y="7305675"/>
          <a:ext cx="3648075" cy="285750"/>
        </a:xfrm>
        <a:prstGeom prst="leftArrowCallout">
          <a:avLst>
            <a:gd name="adj1" fmla="val 31250"/>
            <a:gd name="adj2" fmla="val 25000"/>
            <a:gd name="adj3" fmla="val 83338"/>
            <a:gd name="adj4" fmla="val 89116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de-CH" sz="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8. Anzahl Trainingseinheiten laufend aufsummieren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2"/>
  <sheetViews>
    <sheetView topLeftCell="A22" workbookViewId="0">
      <selection activeCell="O34" sqref="O34"/>
    </sheetView>
  </sheetViews>
  <sheetFormatPr baseColWidth="10" defaultRowHeight="12.75"/>
  <cols>
    <col min="3" max="3" width="16.28515625" customWidth="1"/>
  </cols>
  <sheetData>
    <row r="1" spans="1:12" ht="14.25">
      <c r="A1" s="65"/>
      <c r="B1" s="65"/>
      <c r="C1" s="65"/>
      <c r="D1" s="65"/>
      <c r="E1" s="65"/>
      <c r="F1" s="65"/>
      <c r="G1" s="65"/>
      <c r="H1" s="65"/>
      <c r="I1" s="65"/>
      <c r="J1" s="66"/>
      <c r="K1" s="66"/>
      <c r="L1" s="65"/>
    </row>
    <row r="2" spans="1:12" ht="14.2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4.2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14.2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ht="14.2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ht="14.2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</row>
    <row r="7" spans="1:12" ht="18">
      <c r="A7" s="67" t="s">
        <v>28</v>
      </c>
      <c r="B7" s="68"/>
      <c r="C7" s="68"/>
      <c r="D7" s="66"/>
      <c r="E7" s="66"/>
      <c r="F7" s="66"/>
      <c r="G7" s="66"/>
      <c r="H7" s="66"/>
      <c r="I7" s="66"/>
      <c r="J7" s="66"/>
      <c r="K7" s="66"/>
      <c r="L7" s="66"/>
    </row>
    <row r="8" spans="1:12" s="1" customFormat="1">
      <c r="A8" s="83" t="s">
        <v>58</v>
      </c>
      <c r="B8" s="69"/>
      <c r="C8" s="69"/>
      <c r="D8" s="70"/>
      <c r="E8" s="70"/>
      <c r="F8" s="70"/>
      <c r="G8" s="70"/>
      <c r="H8" s="70"/>
      <c r="I8" s="70"/>
      <c r="J8" s="70"/>
      <c r="K8" s="70"/>
      <c r="L8" s="70"/>
    </row>
    <row r="9" spans="1:12" ht="14.25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</row>
    <row r="10" spans="1:12" ht="14.25">
      <c r="A10" s="71" t="s">
        <v>29</v>
      </c>
      <c r="B10" s="71"/>
      <c r="C10" s="71"/>
      <c r="D10" s="97" t="s">
        <v>30</v>
      </c>
      <c r="E10" s="97"/>
      <c r="F10" s="97"/>
      <c r="G10" s="97"/>
      <c r="H10" s="97"/>
      <c r="I10" s="97"/>
      <c r="J10" s="97"/>
      <c r="K10" s="97"/>
      <c r="L10" s="66"/>
    </row>
    <row r="11" spans="1:12" ht="14.2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</row>
    <row r="12" spans="1:12" ht="14.25">
      <c r="A12" s="71" t="s">
        <v>60</v>
      </c>
      <c r="B12" s="71"/>
      <c r="C12" s="71"/>
      <c r="D12" s="97" t="s">
        <v>30</v>
      </c>
      <c r="E12" s="97"/>
      <c r="F12" s="97"/>
      <c r="G12" s="97"/>
      <c r="H12" s="97"/>
      <c r="I12" s="97"/>
      <c r="J12" s="97"/>
      <c r="K12" s="97"/>
      <c r="L12" s="66"/>
    </row>
    <row r="13" spans="1:12" ht="14.25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</row>
    <row r="14" spans="1:12" ht="14.25">
      <c r="A14" s="71" t="s">
        <v>31</v>
      </c>
      <c r="B14" s="71"/>
      <c r="C14" s="71"/>
      <c r="D14" s="97" t="s">
        <v>30</v>
      </c>
      <c r="E14" s="97"/>
      <c r="F14" s="97"/>
      <c r="G14" s="97"/>
      <c r="H14" s="97"/>
      <c r="I14" s="97"/>
      <c r="J14" s="97"/>
      <c r="K14" s="97"/>
      <c r="L14" s="66"/>
    </row>
    <row r="15" spans="1:12" ht="14.25">
      <c r="A15" s="72"/>
      <c r="B15" s="72"/>
      <c r="C15" s="72"/>
      <c r="D15" s="73"/>
      <c r="E15" s="66"/>
      <c r="F15" s="66"/>
      <c r="G15" s="66"/>
      <c r="H15" s="66"/>
      <c r="I15" s="66"/>
      <c r="J15" s="66"/>
      <c r="K15" s="66"/>
      <c r="L15" s="66"/>
    </row>
    <row r="16" spans="1:12" ht="14.25">
      <c r="A16" s="72" t="s">
        <v>32</v>
      </c>
      <c r="B16" s="72"/>
      <c r="C16" s="72"/>
      <c r="D16" s="74"/>
      <c r="E16" s="75"/>
      <c r="F16" s="66"/>
      <c r="G16" s="75"/>
      <c r="H16" s="75"/>
      <c r="I16" s="66"/>
      <c r="J16" s="75"/>
      <c r="K16" s="75"/>
      <c r="L16" s="66"/>
    </row>
    <row r="17" spans="1:12">
      <c r="A17" s="72"/>
      <c r="B17" s="72"/>
      <c r="C17" s="72"/>
      <c r="D17" s="76"/>
      <c r="E17" s="76"/>
      <c r="F17" s="76"/>
      <c r="G17" s="76"/>
      <c r="H17" s="76"/>
      <c r="I17" s="76"/>
      <c r="J17" s="76"/>
      <c r="K17" s="76"/>
      <c r="L17" s="76"/>
    </row>
    <row r="18" spans="1:12" ht="15.75">
      <c r="A18" s="77" t="s">
        <v>33</v>
      </c>
      <c r="B18" s="72"/>
      <c r="C18" s="72"/>
      <c r="D18" s="76"/>
      <c r="E18" s="76"/>
      <c r="F18" s="76"/>
      <c r="G18" s="76"/>
      <c r="H18" s="76"/>
      <c r="I18" s="76"/>
      <c r="J18" s="76"/>
      <c r="K18" s="76"/>
      <c r="L18" s="76"/>
    </row>
    <row r="19" spans="1:12" ht="15.75">
      <c r="A19" s="77"/>
      <c r="B19" s="72"/>
      <c r="C19" s="72"/>
      <c r="D19" s="76"/>
      <c r="E19" s="76"/>
      <c r="F19" s="76"/>
      <c r="G19" s="76"/>
      <c r="H19" s="76"/>
      <c r="I19" s="76"/>
      <c r="J19" s="76"/>
      <c r="K19" s="76"/>
      <c r="L19" s="76"/>
    </row>
    <row r="20" spans="1:12">
      <c r="A20" s="98" t="s">
        <v>34</v>
      </c>
      <c r="B20" s="98"/>
      <c r="C20" s="98"/>
      <c r="D20" s="78"/>
      <c r="E20" s="76"/>
      <c r="F20" s="76"/>
      <c r="G20" s="76"/>
      <c r="H20" s="76"/>
      <c r="I20" s="76"/>
      <c r="J20" s="76"/>
      <c r="K20" s="76"/>
      <c r="L20" s="76"/>
    </row>
    <row r="21" spans="1:12">
      <c r="A21" s="72"/>
      <c r="B21" s="72"/>
      <c r="C21" s="72"/>
      <c r="D21" s="79"/>
      <c r="E21" s="76"/>
      <c r="F21" s="76"/>
      <c r="G21" s="76"/>
      <c r="H21" s="76"/>
      <c r="I21" s="76"/>
      <c r="J21" s="76"/>
      <c r="K21" s="76"/>
      <c r="L21" s="76"/>
    </row>
    <row r="22" spans="1:12">
      <c r="A22" s="72" t="s">
        <v>35</v>
      </c>
      <c r="B22" s="72"/>
      <c r="C22" s="72"/>
      <c r="D22" s="78"/>
      <c r="E22" s="76"/>
      <c r="F22" s="76"/>
      <c r="G22" s="76"/>
      <c r="H22" s="76"/>
      <c r="I22" s="76"/>
      <c r="J22" s="76"/>
      <c r="K22" s="76"/>
      <c r="L22" s="76"/>
    </row>
    <row r="23" spans="1:12">
      <c r="A23" s="72"/>
      <c r="B23" s="72"/>
      <c r="C23" s="72"/>
      <c r="D23" s="79"/>
      <c r="E23" s="76"/>
      <c r="F23" s="76"/>
      <c r="G23" s="76"/>
      <c r="H23" s="76"/>
      <c r="I23" s="76"/>
      <c r="J23" s="76"/>
      <c r="K23" s="76"/>
      <c r="L23" s="76"/>
    </row>
    <row r="24" spans="1:12">
      <c r="A24" s="72" t="s">
        <v>36</v>
      </c>
      <c r="B24" s="72"/>
      <c r="C24" s="72"/>
      <c r="D24" s="78"/>
      <c r="E24" s="76"/>
      <c r="F24" s="76"/>
      <c r="G24" s="76"/>
      <c r="H24" s="76"/>
      <c r="I24" s="76"/>
      <c r="J24" s="76"/>
      <c r="K24" s="76"/>
      <c r="L24" s="76"/>
    </row>
    <row r="25" spans="1:12">
      <c r="A25" s="72"/>
      <c r="B25" s="72"/>
      <c r="C25" s="72"/>
      <c r="D25" s="76"/>
      <c r="E25" s="76"/>
      <c r="F25" s="76"/>
      <c r="G25" s="76"/>
      <c r="H25" s="76"/>
      <c r="I25" s="76"/>
      <c r="J25" s="76"/>
      <c r="K25" s="76"/>
      <c r="L25" s="76"/>
    </row>
    <row r="26" spans="1:12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</row>
    <row r="27" spans="1:12" ht="15.75">
      <c r="A27" s="77" t="s">
        <v>37</v>
      </c>
      <c r="B27" s="72"/>
      <c r="C27" s="72"/>
      <c r="D27" s="76"/>
      <c r="E27" s="76"/>
      <c r="F27" s="76"/>
      <c r="G27" s="76"/>
      <c r="H27" s="76"/>
      <c r="I27" s="76"/>
      <c r="J27" s="76"/>
      <c r="K27" s="76"/>
      <c r="L27" s="76"/>
    </row>
    <row r="28" spans="1:12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</row>
    <row r="29" spans="1:12">
      <c r="A29" s="72" t="s">
        <v>38</v>
      </c>
      <c r="B29" s="72"/>
      <c r="C29" s="72" t="s">
        <v>39</v>
      </c>
      <c r="D29" s="72"/>
      <c r="E29" s="72"/>
      <c r="F29" s="72"/>
      <c r="G29" s="65"/>
      <c r="H29" s="72" t="s">
        <v>40</v>
      </c>
      <c r="I29" s="65"/>
      <c r="J29" s="72" t="s">
        <v>41</v>
      </c>
      <c r="K29" s="65"/>
      <c r="L29" s="65"/>
    </row>
    <row r="30" spans="1:12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</row>
    <row r="31" spans="1:12">
      <c r="A31" s="80"/>
      <c r="B31" s="65"/>
      <c r="C31" s="80"/>
      <c r="D31" s="80"/>
      <c r="E31" s="80"/>
      <c r="F31" s="80"/>
      <c r="G31" s="65"/>
      <c r="H31" s="80"/>
      <c r="I31" s="65"/>
      <c r="J31" s="80"/>
      <c r="K31" s="80"/>
      <c r="L31" s="65"/>
    </row>
    <row r="32" spans="1:12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</row>
    <row r="33" spans="1:12">
      <c r="A33" s="80"/>
      <c r="B33" s="65"/>
      <c r="C33" s="80"/>
      <c r="D33" s="80"/>
      <c r="E33" s="80"/>
      <c r="F33" s="80"/>
      <c r="G33" s="65"/>
      <c r="H33" s="80"/>
      <c r="I33" s="65"/>
      <c r="J33" s="80"/>
      <c r="K33" s="80"/>
      <c r="L33" s="65"/>
    </row>
    <row r="34" spans="1:12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</row>
    <row r="35" spans="1:12">
      <c r="A35" s="80"/>
      <c r="B35" s="65"/>
      <c r="C35" s="80"/>
      <c r="D35" s="80"/>
      <c r="E35" s="80"/>
      <c r="F35" s="80"/>
      <c r="G35" s="65"/>
      <c r="H35" s="80"/>
      <c r="I35" s="65"/>
      <c r="J35" s="80"/>
      <c r="K35" s="80"/>
      <c r="L35" s="65"/>
    </row>
    <row r="36" spans="1:12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</row>
    <row r="37" spans="1:12">
      <c r="A37" s="80"/>
      <c r="B37" s="65"/>
      <c r="C37" s="80"/>
      <c r="D37" s="80"/>
      <c r="E37" s="80"/>
      <c r="F37" s="80"/>
      <c r="G37" s="65"/>
      <c r="H37" s="80"/>
      <c r="I37" s="65"/>
      <c r="J37" s="80"/>
      <c r="K37" s="80"/>
      <c r="L37" s="65"/>
    </row>
    <row r="38" spans="1:12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</row>
    <row r="39" spans="1:12">
      <c r="A39" s="80"/>
      <c r="B39" s="65"/>
      <c r="C39" s="80"/>
      <c r="D39" s="80"/>
      <c r="E39" s="80"/>
      <c r="F39" s="80"/>
      <c r="G39" s="65"/>
      <c r="H39" s="80"/>
      <c r="I39" s="65"/>
      <c r="J39" s="80"/>
      <c r="K39" s="80"/>
      <c r="L39" s="65"/>
    </row>
    <row r="41" spans="1:12">
      <c r="A41" s="80"/>
      <c r="B41" s="65"/>
      <c r="C41" s="80"/>
      <c r="D41" s="80"/>
      <c r="E41" s="80"/>
      <c r="F41" s="80"/>
      <c r="G41" s="65"/>
      <c r="H41" s="80"/>
      <c r="I41" s="65"/>
      <c r="J41" s="80"/>
      <c r="K41" s="80"/>
      <c r="L41" s="65"/>
    </row>
    <row r="43" spans="1:12">
      <c r="A43" s="80"/>
      <c r="B43" s="65"/>
      <c r="C43" s="80"/>
      <c r="D43" s="80"/>
      <c r="E43" s="80"/>
      <c r="F43" s="80"/>
      <c r="G43" s="65"/>
      <c r="H43" s="80"/>
      <c r="I43" s="65"/>
      <c r="J43" s="80"/>
      <c r="K43" s="80"/>
      <c r="L43" s="65"/>
    </row>
    <row r="45" spans="1:12">
      <c r="A45" s="80"/>
      <c r="B45" s="65"/>
      <c r="C45" s="80"/>
      <c r="D45" s="80"/>
      <c r="E45" s="80"/>
      <c r="F45" s="80"/>
      <c r="G45" s="65"/>
      <c r="H45" s="80"/>
      <c r="I45" s="65"/>
      <c r="J45" s="80"/>
      <c r="K45" s="80"/>
      <c r="L45" s="65"/>
    </row>
    <row r="47" spans="1:12">
      <c r="A47" s="80"/>
      <c r="B47" s="65"/>
      <c r="C47" s="80"/>
      <c r="D47" s="80"/>
      <c r="E47" s="80"/>
      <c r="F47" s="80"/>
      <c r="G47" s="65"/>
      <c r="H47" s="80"/>
      <c r="I47" s="65"/>
      <c r="J47" s="80"/>
      <c r="K47" s="80"/>
      <c r="L47" s="65"/>
    </row>
    <row r="49" spans="1:12">
      <c r="A49" s="80"/>
      <c r="B49" s="65"/>
      <c r="C49" s="80"/>
      <c r="D49" s="80"/>
      <c r="E49" s="80"/>
      <c r="F49" s="80"/>
      <c r="G49" s="65"/>
      <c r="H49" s="80"/>
      <c r="I49" s="65"/>
      <c r="J49" s="80"/>
      <c r="K49" s="80"/>
      <c r="L49" s="65"/>
    </row>
    <row r="51" spans="1:12">
      <c r="A51" s="80"/>
      <c r="B51" s="65"/>
      <c r="C51" s="80"/>
      <c r="D51" s="80"/>
      <c r="E51" s="80"/>
      <c r="F51" s="80"/>
      <c r="G51" s="65"/>
      <c r="H51" s="80"/>
      <c r="I51" s="65"/>
      <c r="J51" s="80"/>
      <c r="K51" s="80"/>
      <c r="L51" s="65"/>
    </row>
    <row r="53" spans="1:12">
      <c r="A53" s="80"/>
      <c r="B53" s="65"/>
      <c r="C53" s="80"/>
      <c r="D53" s="80"/>
      <c r="E53" s="80"/>
      <c r="F53" s="80"/>
      <c r="G53" s="65"/>
      <c r="H53" s="80"/>
      <c r="I53" s="65"/>
      <c r="J53" s="80"/>
      <c r="K53" s="80"/>
      <c r="L53" s="65"/>
    </row>
    <row r="55" spans="1:12">
      <c r="A55" s="80"/>
      <c r="B55" s="65"/>
      <c r="C55" s="80"/>
      <c r="D55" s="80"/>
      <c r="E55" s="80"/>
      <c r="F55" s="80"/>
      <c r="G55" s="65"/>
      <c r="H55" s="80"/>
      <c r="I55" s="65"/>
      <c r="J55" s="80"/>
      <c r="K55" s="80"/>
      <c r="L55" s="65"/>
    </row>
    <row r="57" spans="1:12">
      <c r="A57" s="80"/>
      <c r="B57" s="65"/>
      <c r="C57" s="80"/>
      <c r="D57" s="80"/>
      <c r="E57" s="80"/>
      <c r="F57" s="80"/>
      <c r="G57" s="65"/>
      <c r="H57" s="80"/>
      <c r="I57" s="65"/>
      <c r="J57" s="80"/>
      <c r="K57" s="80"/>
      <c r="L57" s="65"/>
    </row>
    <row r="59" spans="1:12">
      <c r="A59" s="80"/>
      <c r="B59" s="65"/>
      <c r="C59" s="80"/>
      <c r="D59" s="80"/>
      <c r="E59" s="80"/>
      <c r="F59" s="80"/>
      <c r="G59" s="65"/>
      <c r="H59" s="80"/>
      <c r="I59" s="65"/>
      <c r="J59" s="80"/>
      <c r="K59" s="80"/>
      <c r="L59" s="65"/>
    </row>
    <row r="61" spans="1:12">
      <c r="A61" s="80"/>
      <c r="B61" s="65"/>
      <c r="C61" s="80"/>
      <c r="D61" s="80"/>
      <c r="E61" s="80"/>
      <c r="F61" s="80"/>
      <c r="G61" s="65"/>
      <c r="H61" s="80"/>
      <c r="I61" s="65"/>
      <c r="J61" s="80"/>
      <c r="K61" s="80"/>
      <c r="L61" s="65"/>
    </row>
    <row r="63" spans="1:12">
      <c r="A63" s="80"/>
      <c r="B63" s="65"/>
      <c r="C63" s="80"/>
      <c r="D63" s="80"/>
      <c r="E63" s="80"/>
      <c r="F63" s="80"/>
      <c r="G63" s="65"/>
      <c r="H63" s="80"/>
      <c r="I63" s="65"/>
      <c r="J63" s="80"/>
      <c r="K63" s="80"/>
      <c r="L63" s="65"/>
    </row>
    <row r="65" spans="1:12">
      <c r="A65" s="80"/>
      <c r="B65" s="65"/>
      <c r="C65" s="80"/>
      <c r="D65" s="80"/>
      <c r="E65" s="80"/>
      <c r="F65" s="80"/>
      <c r="G65" s="65"/>
      <c r="H65" s="80"/>
      <c r="I65" s="65"/>
      <c r="J65" s="80"/>
      <c r="K65" s="80"/>
      <c r="L65" s="65"/>
    </row>
    <row r="67" spans="1:12">
      <c r="A67" s="80"/>
      <c r="B67" s="65"/>
      <c r="C67" s="80"/>
      <c r="D67" s="80"/>
      <c r="E67" s="80"/>
      <c r="F67" s="80"/>
      <c r="G67" s="65"/>
      <c r="H67" s="80"/>
      <c r="I67" s="65"/>
      <c r="J67" s="80"/>
      <c r="K67" s="80"/>
      <c r="L67" s="65"/>
    </row>
    <row r="69" spans="1:12">
      <c r="A69" s="80"/>
      <c r="B69" s="65"/>
      <c r="C69" s="80"/>
      <c r="D69" s="80"/>
      <c r="E69" s="80"/>
      <c r="F69" s="80"/>
      <c r="G69" s="65"/>
      <c r="H69" s="80"/>
      <c r="I69" s="65"/>
      <c r="J69" s="80"/>
      <c r="K69" s="80"/>
      <c r="L69" s="65"/>
    </row>
    <row r="71" spans="1:12">
      <c r="A71" s="80"/>
      <c r="B71" s="65"/>
      <c r="C71" s="80"/>
      <c r="D71" s="80"/>
      <c r="E71" s="80"/>
      <c r="F71" s="80"/>
      <c r="G71" s="65"/>
      <c r="H71" s="80"/>
      <c r="I71" s="65"/>
      <c r="J71" s="80"/>
      <c r="K71" s="80"/>
      <c r="L71" s="65"/>
    </row>
    <row r="73" spans="1:12">
      <c r="A73" s="80"/>
      <c r="B73" s="65"/>
      <c r="C73" s="80"/>
      <c r="D73" s="80"/>
      <c r="E73" s="80"/>
      <c r="F73" s="80"/>
      <c r="G73" s="65"/>
      <c r="H73" s="80"/>
      <c r="I73" s="65"/>
      <c r="J73" s="80"/>
      <c r="K73" s="80"/>
      <c r="L73" s="65"/>
    </row>
    <row r="75" spans="1:12">
      <c r="A75" s="80"/>
      <c r="B75" s="65"/>
      <c r="C75" s="80"/>
      <c r="D75" s="80"/>
      <c r="E75" s="80"/>
      <c r="F75" s="80"/>
      <c r="G75" s="65"/>
      <c r="H75" s="80"/>
      <c r="I75" s="65"/>
      <c r="J75" s="80"/>
      <c r="K75" s="80"/>
      <c r="L75" s="65"/>
    </row>
    <row r="77" spans="1:12">
      <c r="A77" s="80"/>
      <c r="B77" s="65"/>
      <c r="C77" s="80"/>
      <c r="D77" s="80"/>
      <c r="E77" s="80"/>
      <c r="F77" s="80"/>
      <c r="G77" s="65"/>
      <c r="H77" s="80"/>
      <c r="I77" s="65"/>
      <c r="J77" s="80"/>
      <c r="K77" s="80"/>
      <c r="L77" s="65"/>
    </row>
    <row r="80" spans="1:12" ht="13.5" thickBot="1">
      <c r="C80" s="81" t="s">
        <v>42</v>
      </c>
      <c r="D80" s="81"/>
      <c r="E80" s="81"/>
      <c r="F80" s="81"/>
      <c r="G80" s="81"/>
      <c r="H80" s="81">
        <f>SUM(H31:H78)</f>
        <v>0</v>
      </c>
    </row>
    <row r="81" spans="1:11" ht="13.5" thickTop="1"/>
    <row r="82" spans="1:11">
      <c r="A82" s="72"/>
      <c r="C82" s="72" t="s">
        <v>43</v>
      </c>
      <c r="D82" s="82"/>
      <c r="H82" s="72" t="s">
        <v>44</v>
      </c>
      <c r="J82" s="82"/>
      <c r="K82" s="82"/>
    </row>
  </sheetData>
  <mergeCells count="4">
    <mergeCell ref="D10:K10"/>
    <mergeCell ref="D12:K12"/>
    <mergeCell ref="D14:K14"/>
    <mergeCell ref="A20:C20"/>
  </mergeCells>
  <phoneticPr fontId="0" type="noConversion"/>
  <pageMargins left="0.78740157499999996" right="0.78740157499999996" top="0.64" bottom="0.2" header="0.4921259845" footer="0.27"/>
  <pageSetup paperSize="9" scale="6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Z43"/>
  <sheetViews>
    <sheetView tabSelected="1" topLeftCell="A2" workbookViewId="0">
      <selection activeCell="A4" sqref="A4:B4"/>
    </sheetView>
  </sheetViews>
  <sheetFormatPr baseColWidth="10" defaultRowHeight="12.75"/>
  <cols>
    <col min="1" max="1" width="3.5703125" customWidth="1"/>
    <col min="2" max="2" width="22.85546875" customWidth="1"/>
    <col min="3" max="3" width="3.140625" customWidth="1"/>
    <col min="4" max="34" width="2.28515625" style="7" customWidth="1"/>
    <col min="35" max="59" width="2.28515625" customWidth="1"/>
    <col min="60" max="127" width="3.7109375" customWidth="1"/>
  </cols>
  <sheetData>
    <row r="1" spans="1:78" s="64" customFormat="1" ht="20.100000000000001" customHeight="1">
      <c r="A1" s="84" t="s">
        <v>46</v>
      </c>
      <c r="B1" s="84"/>
      <c r="C1" s="100" t="s">
        <v>47</v>
      </c>
      <c r="D1" s="100"/>
      <c r="E1" s="100"/>
      <c r="F1" s="100"/>
      <c r="G1" s="100"/>
      <c r="H1" s="100"/>
      <c r="I1" s="100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C1" s="100" t="s">
        <v>50</v>
      </c>
      <c r="AD1" s="100"/>
      <c r="AE1" s="100"/>
      <c r="AF1" s="100"/>
      <c r="AG1" s="99" t="s">
        <v>51</v>
      </c>
      <c r="AH1" s="99"/>
      <c r="AI1" s="99"/>
      <c r="AJ1" s="99" t="s">
        <v>52</v>
      </c>
      <c r="AK1" s="99"/>
      <c r="AL1" s="99"/>
      <c r="AM1" s="99" t="s">
        <v>53</v>
      </c>
      <c r="AN1" s="99"/>
      <c r="AO1" s="99"/>
      <c r="AP1" s="99" t="s">
        <v>54</v>
      </c>
      <c r="AQ1" s="99"/>
      <c r="AR1" s="99"/>
      <c r="AS1" s="99" t="s">
        <v>55</v>
      </c>
      <c r="AT1" s="99"/>
      <c r="AU1" s="99"/>
      <c r="AV1" s="99" t="s">
        <v>56</v>
      </c>
      <c r="AW1" s="99"/>
      <c r="AX1" s="99"/>
      <c r="AY1" s="99" t="s">
        <v>57</v>
      </c>
      <c r="AZ1" s="99"/>
      <c r="BA1" s="99"/>
      <c r="BB1" s="63"/>
      <c r="BC1" s="63"/>
      <c r="BD1" s="63"/>
      <c r="BE1" s="63"/>
      <c r="BF1" s="63"/>
      <c r="BG1" s="63"/>
    </row>
    <row r="2" spans="1:78" s="64" customFormat="1" ht="20.100000000000001" customHeight="1">
      <c r="A2" s="84" t="s">
        <v>45</v>
      </c>
      <c r="B2" s="84"/>
      <c r="C2" s="100" t="s">
        <v>10</v>
      </c>
      <c r="D2" s="100"/>
      <c r="E2" s="100"/>
      <c r="F2" s="100"/>
      <c r="G2" s="100"/>
      <c r="H2" s="100"/>
      <c r="I2" s="100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C2" s="100" t="s">
        <v>49</v>
      </c>
      <c r="AD2" s="100"/>
      <c r="AE2" s="100"/>
      <c r="AF2" s="100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63"/>
      <c r="BC2" s="63"/>
      <c r="BD2" s="63"/>
      <c r="BE2" s="63"/>
      <c r="BF2" s="63"/>
      <c r="BG2" s="63"/>
    </row>
    <row r="3" spans="1:78" s="64" customFormat="1" ht="20.100000000000001" customHeight="1" thickBo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C3" s="100" t="s">
        <v>48</v>
      </c>
      <c r="AD3" s="100"/>
      <c r="AE3" s="100"/>
      <c r="AF3" s="100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63"/>
      <c r="BC3" s="63"/>
      <c r="BD3" s="63"/>
      <c r="BE3" s="63"/>
      <c r="BF3" s="63"/>
      <c r="BG3" s="63"/>
    </row>
    <row r="4" spans="1:78" ht="42" customHeight="1" thickBot="1">
      <c r="A4" s="102" t="s">
        <v>59</v>
      </c>
      <c r="B4" s="103"/>
      <c r="C4" s="11" t="s">
        <v>2</v>
      </c>
      <c r="D4" s="9"/>
      <c r="E4" s="4"/>
      <c r="F4" s="20"/>
      <c r="G4" s="3"/>
      <c r="H4" s="4"/>
      <c r="I4" s="4"/>
      <c r="J4" s="3"/>
      <c r="K4" s="4"/>
      <c r="L4" s="4"/>
      <c r="M4" s="21"/>
      <c r="N4" s="28"/>
      <c r="O4" s="3"/>
      <c r="P4" s="3"/>
      <c r="Q4" s="3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3"/>
      <c r="AV4" s="3"/>
      <c r="AW4" s="3"/>
      <c r="AX4" s="3"/>
      <c r="AY4" s="3"/>
      <c r="AZ4" s="3"/>
      <c r="BA4" s="29"/>
      <c r="BB4" s="58"/>
      <c r="BC4" s="58"/>
      <c r="BD4" s="58"/>
      <c r="BE4" s="58"/>
      <c r="BF4" s="56"/>
      <c r="BG4" s="2"/>
      <c r="BH4" s="2"/>
      <c r="BI4" s="2"/>
      <c r="BJ4" s="2"/>
      <c r="BK4" s="2"/>
      <c r="BL4" s="2"/>
      <c r="BM4" s="2"/>
      <c r="BN4" s="2"/>
      <c r="BO4" s="2"/>
      <c r="BP4" s="2"/>
      <c r="BQ4" s="1"/>
      <c r="BR4" s="1"/>
      <c r="BS4" s="1"/>
      <c r="BT4" s="1"/>
      <c r="BU4" s="1"/>
      <c r="BV4" s="1"/>
      <c r="BW4" s="1"/>
      <c r="BX4" s="1"/>
      <c r="BY4" s="1"/>
      <c r="BZ4" s="1"/>
    </row>
    <row r="5" spans="1:78" ht="13.5" thickBot="1">
      <c r="A5" s="30"/>
      <c r="B5" s="31" t="s">
        <v>4</v>
      </c>
      <c r="C5" s="32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78" s="5" customFormat="1">
      <c r="A6" s="33">
        <v>1</v>
      </c>
      <c r="B6" s="33" t="s">
        <v>5</v>
      </c>
      <c r="C6" s="33"/>
      <c r="D6" s="16">
        <v>1</v>
      </c>
      <c r="E6" s="34">
        <v>1</v>
      </c>
      <c r="F6" s="34"/>
      <c r="G6" s="34">
        <v>1</v>
      </c>
      <c r="H6" s="34">
        <v>1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35"/>
      <c r="BB6" s="24"/>
      <c r="BC6" s="24"/>
      <c r="BD6" s="15"/>
      <c r="BE6" s="15"/>
    </row>
    <row r="7" spans="1:78" s="5" customFormat="1">
      <c r="A7" s="8">
        <v>2</v>
      </c>
      <c r="B7" s="8" t="s">
        <v>6</v>
      </c>
      <c r="C7" s="8" t="s">
        <v>3</v>
      </c>
      <c r="D7" s="93">
        <v>1</v>
      </c>
      <c r="E7" s="36">
        <v>1</v>
      </c>
      <c r="F7" s="36"/>
      <c r="G7" s="36">
        <v>1</v>
      </c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37"/>
      <c r="BB7" s="24"/>
      <c r="BC7" s="24"/>
      <c r="BD7" s="15"/>
      <c r="BE7" s="15"/>
    </row>
    <row r="8" spans="1:78" s="5" customFormat="1">
      <c r="A8" s="8">
        <v>3</v>
      </c>
      <c r="B8" s="8" t="s">
        <v>7</v>
      </c>
      <c r="C8" s="8" t="s">
        <v>3</v>
      </c>
      <c r="D8" s="36"/>
      <c r="E8" s="13"/>
      <c r="F8" s="13">
        <v>1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9"/>
      <c r="BB8" s="24"/>
      <c r="BC8" s="24"/>
      <c r="BD8" s="24"/>
      <c r="BE8" s="24"/>
    </row>
    <row r="9" spans="1:78" s="5" customFormat="1" ht="13.5" thickBot="1">
      <c r="A9" s="38">
        <v>4</v>
      </c>
      <c r="B9" s="38" t="s">
        <v>8</v>
      </c>
      <c r="C9" s="38" t="s">
        <v>3</v>
      </c>
      <c r="D9" s="39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40"/>
      <c r="BB9" s="24"/>
      <c r="BC9" s="24"/>
      <c r="BD9" s="24"/>
      <c r="BE9" s="24"/>
    </row>
    <row r="10" spans="1:78" ht="13.5" thickBot="1">
      <c r="A10" s="41"/>
      <c r="B10" s="42" t="s">
        <v>1</v>
      </c>
      <c r="C10" s="42"/>
      <c r="D10" s="43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BB10" s="60"/>
    </row>
    <row r="11" spans="1:78" s="5" customFormat="1">
      <c r="A11" s="33">
        <v>1</v>
      </c>
      <c r="B11" s="8" t="s">
        <v>19</v>
      </c>
      <c r="C11" s="44"/>
      <c r="D11" s="16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45"/>
      <c r="BB11" s="24"/>
      <c r="BC11" s="24"/>
      <c r="BD11" s="24"/>
      <c r="BE11" s="24"/>
    </row>
    <row r="12" spans="1:78" s="5" customFormat="1">
      <c r="A12" s="8">
        <v>2</v>
      </c>
      <c r="B12" s="8" t="s">
        <v>20</v>
      </c>
      <c r="C12" s="10"/>
      <c r="D12" s="17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9"/>
      <c r="BB12" s="24"/>
      <c r="BC12" s="24"/>
      <c r="BD12" s="24"/>
      <c r="BE12" s="24"/>
    </row>
    <row r="13" spans="1:78" s="5" customFormat="1">
      <c r="A13" s="8">
        <v>3</v>
      </c>
      <c r="C13" s="10" t="s">
        <v>3</v>
      </c>
      <c r="D13" s="17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9"/>
      <c r="BB13" s="24"/>
      <c r="BC13" s="24"/>
      <c r="BD13" s="24"/>
      <c r="BE13" s="24"/>
    </row>
    <row r="14" spans="1:78" s="55" customFormat="1">
      <c r="A14" s="8">
        <v>4</v>
      </c>
      <c r="B14" s="8"/>
      <c r="C14" s="10" t="s">
        <v>3</v>
      </c>
      <c r="D14" s="17"/>
      <c r="E14" s="13" t="s">
        <v>3</v>
      </c>
      <c r="F14" s="13" t="s">
        <v>3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9"/>
      <c r="BB14" s="24"/>
      <c r="BC14" s="24"/>
      <c r="BD14" s="24"/>
      <c r="BE14" s="24"/>
      <c r="BF14" s="5"/>
      <c r="BG14" s="5"/>
      <c r="BH14" s="5"/>
      <c r="BI14" s="5"/>
      <c r="BJ14" s="5"/>
      <c r="BK14" s="5"/>
    </row>
    <row r="15" spans="1:78" s="5" customFormat="1" ht="13.5" thickBot="1">
      <c r="A15" s="49">
        <v>5</v>
      </c>
      <c r="B15" s="49"/>
      <c r="C15" s="50" t="s">
        <v>3</v>
      </c>
      <c r="D15" s="51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4"/>
      <c r="BB15" s="24"/>
      <c r="BC15" s="24"/>
      <c r="BD15" s="24"/>
      <c r="BE15" s="24"/>
    </row>
    <row r="16" spans="1:78" s="5" customFormat="1" ht="13.5" thickBot="1">
      <c r="B16" s="46" t="s">
        <v>0</v>
      </c>
      <c r="C16" s="46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59"/>
      <c r="BC16" s="24"/>
      <c r="BD16" s="24"/>
      <c r="BE16" s="24"/>
    </row>
    <row r="17" spans="1:57" s="5" customFormat="1">
      <c r="A17" s="33">
        <v>1</v>
      </c>
      <c r="B17" s="33" t="s">
        <v>21</v>
      </c>
      <c r="C17" s="44"/>
      <c r="D17" s="16"/>
      <c r="E17" s="12">
        <v>1</v>
      </c>
      <c r="F17" s="12">
        <v>1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45"/>
      <c r="BB17" s="24"/>
      <c r="BC17" s="24"/>
      <c r="BD17" s="24"/>
      <c r="BE17" s="24"/>
    </row>
    <row r="18" spans="1:57" s="5" customFormat="1">
      <c r="A18" s="48">
        <v>2</v>
      </c>
      <c r="B18" s="8" t="s">
        <v>22</v>
      </c>
      <c r="C18" s="10"/>
      <c r="D18" s="17"/>
      <c r="E18" s="13">
        <v>1</v>
      </c>
      <c r="F18" s="13">
        <v>1</v>
      </c>
      <c r="G18" s="13">
        <v>1</v>
      </c>
      <c r="H18" s="13">
        <v>1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9"/>
      <c r="BB18" s="24"/>
      <c r="BC18" s="24"/>
      <c r="BD18" s="24"/>
      <c r="BE18" s="24"/>
    </row>
    <row r="19" spans="1:57" s="5" customFormat="1">
      <c r="A19" s="8">
        <v>3</v>
      </c>
      <c r="B19" s="8" t="s">
        <v>23</v>
      </c>
      <c r="C19" s="10"/>
      <c r="D19" s="17">
        <v>1</v>
      </c>
      <c r="E19" s="13">
        <v>1</v>
      </c>
      <c r="F19" s="13">
        <v>1</v>
      </c>
      <c r="G19" s="13">
        <v>1</v>
      </c>
      <c r="H19" s="13">
        <v>1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9"/>
      <c r="BB19" s="24"/>
      <c r="BC19" s="24"/>
      <c r="BD19" s="24"/>
      <c r="BE19" s="24"/>
    </row>
    <row r="20" spans="1:57" s="5" customFormat="1">
      <c r="A20" s="8">
        <v>4</v>
      </c>
      <c r="B20" s="8" t="s">
        <v>25</v>
      </c>
      <c r="C20" s="10"/>
      <c r="D20" s="17">
        <v>1</v>
      </c>
      <c r="E20" s="13"/>
      <c r="F20" s="13"/>
      <c r="G20" s="13">
        <v>1</v>
      </c>
      <c r="H20" s="13">
        <v>1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9"/>
      <c r="BB20" s="24"/>
      <c r="BC20" s="24"/>
      <c r="BD20" s="24"/>
      <c r="BE20" s="24"/>
    </row>
    <row r="21" spans="1:57" s="5" customFormat="1">
      <c r="A21" s="8">
        <v>5</v>
      </c>
      <c r="B21" s="8"/>
      <c r="C21" s="10"/>
      <c r="D21" s="17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9"/>
      <c r="BB21" s="24"/>
      <c r="BC21" s="24"/>
      <c r="BD21" s="24"/>
      <c r="BE21" s="24"/>
    </row>
    <row r="22" spans="1:57" s="5" customFormat="1">
      <c r="A22" s="8">
        <v>6</v>
      </c>
      <c r="B22" s="8" t="s">
        <v>3</v>
      </c>
      <c r="C22" s="10"/>
      <c r="D22" s="17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9"/>
      <c r="BB22" s="24"/>
      <c r="BC22" s="24"/>
      <c r="BD22" s="24"/>
      <c r="BE22" s="24"/>
    </row>
    <row r="23" spans="1:57" s="5" customFormat="1">
      <c r="A23" s="8">
        <v>7</v>
      </c>
      <c r="B23" s="8" t="s">
        <v>3</v>
      </c>
      <c r="C23" s="10"/>
      <c r="D23" s="17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9"/>
      <c r="BB23" s="24"/>
      <c r="BC23" s="24"/>
      <c r="BD23" s="24"/>
      <c r="BE23" s="24"/>
    </row>
    <row r="24" spans="1:57" s="5" customFormat="1">
      <c r="A24" s="8">
        <v>8</v>
      </c>
      <c r="B24" s="8" t="s">
        <v>3</v>
      </c>
      <c r="C24" s="10"/>
      <c r="D24" s="17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9"/>
      <c r="BB24" s="24"/>
      <c r="BC24" s="24"/>
      <c r="BD24" s="24"/>
      <c r="BE24" s="24"/>
    </row>
    <row r="25" spans="1:57" s="5" customFormat="1">
      <c r="A25" s="8">
        <v>9</v>
      </c>
      <c r="B25" s="8" t="s">
        <v>3</v>
      </c>
      <c r="C25" s="10"/>
      <c r="D25" s="17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9"/>
      <c r="BB25" s="24"/>
      <c r="BC25" s="24"/>
      <c r="BD25" s="24"/>
      <c r="BE25" s="24"/>
    </row>
    <row r="26" spans="1:57" s="5" customFormat="1">
      <c r="A26" s="8">
        <v>10</v>
      </c>
      <c r="B26" s="8" t="s">
        <v>3</v>
      </c>
      <c r="C26" s="10"/>
      <c r="D26" s="17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9"/>
      <c r="BB26" s="24"/>
      <c r="BC26" s="24"/>
      <c r="BD26" s="24"/>
      <c r="BE26" s="24"/>
    </row>
    <row r="27" spans="1:57" s="5" customFormat="1">
      <c r="A27" s="8">
        <v>11</v>
      </c>
      <c r="B27" s="8" t="s">
        <v>3</v>
      </c>
      <c r="C27" s="10"/>
      <c r="D27" s="17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9"/>
      <c r="BB27" s="24"/>
      <c r="BC27" s="24"/>
      <c r="BD27" s="24"/>
      <c r="BE27" s="24"/>
    </row>
    <row r="28" spans="1:57" s="5" customFormat="1">
      <c r="A28" s="8">
        <v>12</v>
      </c>
      <c r="B28" s="8" t="s">
        <v>3</v>
      </c>
      <c r="C28" s="10"/>
      <c r="D28" s="17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9"/>
      <c r="BB28" s="24"/>
      <c r="BC28" s="24"/>
      <c r="BD28" s="24"/>
      <c r="BE28" s="24"/>
    </row>
    <row r="29" spans="1:57" s="5" customFormat="1">
      <c r="A29" s="8">
        <v>13</v>
      </c>
      <c r="B29" s="8"/>
      <c r="C29" s="10"/>
      <c r="D29" s="17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9"/>
      <c r="BB29" s="24"/>
      <c r="BC29" s="24"/>
      <c r="BD29" s="24"/>
      <c r="BE29" s="24"/>
    </row>
    <row r="30" spans="1:57" s="5" customFormat="1">
      <c r="A30" s="8">
        <v>14</v>
      </c>
      <c r="B30" s="8"/>
      <c r="C30" s="10"/>
      <c r="D30" s="17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9"/>
      <c r="BB30" s="24"/>
      <c r="BC30" s="24"/>
      <c r="BD30" s="24"/>
      <c r="BE30" s="24"/>
    </row>
    <row r="31" spans="1:57" s="5" customFormat="1">
      <c r="A31" s="8">
        <v>15</v>
      </c>
      <c r="B31" s="8"/>
      <c r="C31" s="10"/>
      <c r="D31" s="17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9"/>
      <c r="BB31" s="24"/>
      <c r="BC31" s="24"/>
      <c r="BD31" s="24"/>
      <c r="BE31" s="24"/>
    </row>
    <row r="32" spans="1:57" s="5" customFormat="1">
      <c r="A32" s="8">
        <v>16</v>
      </c>
      <c r="B32" s="8"/>
      <c r="C32" s="10"/>
      <c r="D32" s="17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9"/>
      <c r="BB32" s="24"/>
      <c r="BC32" s="24"/>
      <c r="BD32" s="24"/>
      <c r="BE32" s="24"/>
    </row>
    <row r="33" spans="1:64" s="5" customFormat="1">
      <c r="A33" s="8">
        <v>17</v>
      </c>
      <c r="B33" s="8"/>
      <c r="C33" s="10"/>
      <c r="D33" s="17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9"/>
      <c r="BB33" s="24"/>
      <c r="BC33" s="24"/>
      <c r="BD33" s="24"/>
      <c r="BE33" s="24"/>
    </row>
    <row r="34" spans="1:64" s="5" customFormat="1">
      <c r="A34" s="8">
        <v>18</v>
      </c>
      <c r="B34" s="8"/>
      <c r="C34" s="10"/>
      <c r="D34" s="17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9"/>
      <c r="BB34" s="24"/>
      <c r="BC34" s="24"/>
      <c r="BD34" s="24"/>
      <c r="BE34" s="24"/>
    </row>
    <row r="35" spans="1:64" s="5" customFormat="1">
      <c r="A35" s="8">
        <v>19</v>
      </c>
      <c r="B35" s="8"/>
      <c r="C35" s="10"/>
      <c r="D35" s="17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9"/>
      <c r="BB35" s="24"/>
      <c r="BC35" s="24"/>
      <c r="BD35" s="24"/>
      <c r="BE35" s="24"/>
    </row>
    <row r="36" spans="1:64" s="5" customFormat="1" ht="13.5" thickBot="1">
      <c r="A36" s="48">
        <v>20</v>
      </c>
      <c r="B36" s="8"/>
      <c r="C36" s="10"/>
      <c r="D36" s="17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40"/>
      <c r="BB36" s="24"/>
      <c r="BC36" s="24"/>
      <c r="BD36" s="24"/>
      <c r="BE36" s="24"/>
    </row>
    <row r="37" spans="1:64" s="27" customFormat="1" ht="28.5" customHeight="1" thickBot="1">
      <c r="A37" s="104" t="s">
        <v>27</v>
      </c>
      <c r="B37" s="105"/>
      <c r="C37" s="106"/>
      <c r="D37" s="94">
        <f>SUM(D17:D36)</f>
        <v>2</v>
      </c>
      <c r="E37" s="94">
        <f t="shared" ref="E37:BA37" si="0">SUM(E17:E36)</f>
        <v>3</v>
      </c>
      <c r="F37" s="94">
        <f t="shared" si="0"/>
        <v>3</v>
      </c>
      <c r="G37" s="94">
        <f t="shared" si="0"/>
        <v>3</v>
      </c>
      <c r="H37" s="94">
        <f t="shared" si="0"/>
        <v>3</v>
      </c>
      <c r="I37" s="94">
        <f t="shared" si="0"/>
        <v>0</v>
      </c>
      <c r="J37" s="94">
        <f t="shared" si="0"/>
        <v>0</v>
      </c>
      <c r="K37" s="94">
        <f t="shared" si="0"/>
        <v>0</v>
      </c>
      <c r="L37" s="94">
        <f t="shared" si="0"/>
        <v>0</v>
      </c>
      <c r="M37" s="94">
        <f t="shared" si="0"/>
        <v>0</v>
      </c>
      <c r="N37" s="94">
        <f t="shared" si="0"/>
        <v>0</v>
      </c>
      <c r="O37" s="94">
        <f t="shared" si="0"/>
        <v>0</v>
      </c>
      <c r="P37" s="94">
        <f t="shared" si="0"/>
        <v>0</v>
      </c>
      <c r="Q37" s="94">
        <f t="shared" si="0"/>
        <v>0</v>
      </c>
      <c r="R37" s="94">
        <f t="shared" si="0"/>
        <v>0</v>
      </c>
      <c r="S37" s="94">
        <f t="shared" si="0"/>
        <v>0</v>
      </c>
      <c r="T37" s="94">
        <f t="shared" si="0"/>
        <v>0</v>
      </c>
      <c r="U37" s="94">
        <f t="shared" si="0"/>
        <v>0</v>
      </c>
      <c r="V37" s="94">
        <f t="shared" si="0"/>
        <v>0</v>
      </c>
      <c r="W37" s="94">
        <f t="shared" si="0"/>
        <v>0</v>
      </c>
      <c r="X37" s="94">
        <f t="shared" si="0"/>
        <v>0</v>
      </c>
      <c r="Y37" s="94">
        <f t="shared" si="0"/>
        <v>0</v>
      </c>
      <c r="Z37" s="94">
        <f t="shared" si="0"/>
        <v>0</v>
      </c>
      <c r="AA37" s="94">
        <f t="shared" si="0"/>
        <v>0</v>
      </c>
      <c r="AB37" s="94">
        <f t="shared" si="0"/>
        <v>0</v>
      </c>
      <c r="AC37" s="94">
        <f t="shared" si="0"/>
        <v>0</v>
      </c>
      <c r="AD37" s="94">
        <f t="shared" si="0"/>
        <v>0</v>
      </c>
      <c r="AE37" s="94">
        <f t="shared" si="0"/>
        <v>0</v>
      </c>
      <c r="AF37" s="94">
        <f t="shared" si="0"/>
        <v>0</v>
      </c>
      <c r="AG37" s="94">
        <f t="shared" si="0"/>
        <v>0</v>
      </c>
      <c r="AH37" s="94">
        <f t="shared" si="0"/>
        <v>0</v>
      </c>
      <c r="AI37" s="94">
        <f t="shared" si="0"/>
        <v>0</v>
      </c>
      <c r="AJ37" s="94">
        <f t="shared" si="0"/>
        <v>0</v>
      </c>
      <c r="AK37" s="94">
        <f t="shared" si="0"/>
        <v>0</v>
      </c>
      <c r="AL37" s="94">
        <f t="shared" si="0"/>
        <v>0</v>
      </c>
      <c r="AM37" s="94">
        <f t="shared" si="0"/>
        <v>0</v>
      </c>
      <c r="AN37" s="94">
        <f t="shared" si="0"/>
        <v>0</v>
      </c>
      <c r="AO37" s="94">
        <f t="shared" si="0"/>
        <v>0</v>
      </c>
      <c r="AP37" s="94">
        <f t="shared" si="0"/>
        <v>0</v>
      </c>
      <c r="AQ37" s="94">
        <f t="shared" si="0"/>
        <v>0</v>
      </c>
      <c r="AR37" s="94">
        <f t="shared" si="0"/>
        <v>0</v>
      </c>
      <c r="AS37" s="94">
        <f t="shared" si="0"/>
        <v>0</v>
      </c>
      <c r="AT37" s="94">
        <f t="shared" si="0"/>
        <v>0</v>
      </c>
      <c r="AU37" s="94">
        <f t="shared" si="0"/>
        <v>0</v>
      </c>
      <c r="AV37" s="94">
        <f t="shared" si="0"/>
        <v>0</v>
      </c>
      <c r="AW37" s="94">
        <f t="shared" si="0"/>
        <v>0</v>
      </c>
      <c r="AX37" s="94">
        <f t="shared" si="0"/>
        <v>0</v>
      </c>
      <c r="AY37" s="94">
        <f t="shared" si="0"/>
        <v>0</v>
      </c>
      <c r="AZ37" s="94">
        <f t="shared" si="0"/>
        <v>0</v>
      </c>
      <c r="BA37" s="94">
        <f t="shared" si="0"/>
        <v>0</v>
      </c>
      <c r="BB37" s="61"/>
      <c r="BC37" s="61"/>
      <c r="BD37" s="61"/>
      <c r="BE37" s="61"/>
      <c r="BF37" s="57"/>
      <c r="BG37" s="57"/>
      <c r="BH37" s="26"/>
      <c r="BI37" s="26"/>
      <c r="BJ37" s="26"/>
      <c r="BK37" s="26"/>
      <c r="BL37" s="26"/>
    </row>
    <row r="38" spans="1:64" s="27" customFormat="1" ht="28.5" customHeight="1" thickBot="1">
      <c r="A38" s="102" t="s">
        <v>26</v>
      </c>
      <c r="B38" s="107"/>
      <c r="C38" s="103"/>
      <c r="D38" s="95">
        <f>D37*((D6*1)+(D7*0.5)+(D8*4)+(D9*6))</f>
        <v>3</v>
      </c>
      <c r="E38" s="95">
        <f t="shared" ref="E38:BA38" si="1">E37*((E6*1)+(E7*0.5)+(E8*4)+(E9*6))</f>
        <v>4.5</v>
      </c>
      <c r="F38" s="95">
        <f t="shared" si="1"/>
        <v>12</v>
      </c>
      <c r="G38" s="95">
        <f t="shared" si="1"/>
        <v>4.5</v>
      </c>
      <c r="H38" s="95">
        <f t="shared" si="1"/>
        <v>3</v>
      </c>
      <c r="I38" s="95">
        <f t="shared" si="1"/>
        <v>0</v>
      </c>
      <c r="J38" s="95">
        <f t="shared" si="1"/>
        <v>0</v>
      </c>
      <c r="K38" s="95">
        <f t="shared" si="1"/>
        <v>0</v>
      </c>
      <c r="L38" s="95">
        <f t="shared" si="1"/>
        <v>0</v>
      </c>
      <c r="M38" s="95">
        <f t="shared" si="1"/>
        <v>0</v>
      </c>
      <c r="N38" s="95">
        <f t="shared" si="1"/>
        <v>0</v>
      </c>
      <c r="O38" s="95">
        <f t="shared" si="1"/>
        <v>0</v>
      </c>
      <c r="P38" s="95">
        <f t="shared" si="1"/>
        <v>0</v>
      </c>
      <c r="Q38" s="95">
        <f t="shared" si="1"/>
        <v>0</v>
      </c>
      <c r="R38" s="95">
        <f t="shared" si="1"/>
        <v>0</v>
      </c>
      <c r="S38" s="95">
        <f t="shared" si="1"/>
        <v>0</v>
      </c>
      <c r="T38" s="95">
        <f t="shared" si="1"/>
        <v>0</v>
      </c>
      <c r="U38" s="95">
        <f t="shared" si="1"/>
        <v>0</v>
      </c>
      <c r="V38" s="95">
        <f t="shared" si="1"/>
        <v>0</v>
      </c>
      <c r="W38" s="95">
        <f t="shared" si="1"/>
        <v>0</v>
      </c>
      <c r="X38" s="95">
        <f t="shared" si="1"/>
        <v>0</v>
      </c>
      <c r="Y38" s="95">
        <f t="shared" si="1"/>
        <v>0</v>
      </c>
      <c r="Z38" s="95">
        <f t="shared" si="1"/>
        <v>0</v>
      </c>
      <c r="AA38" s="95">
        <f t="shared" si="1"/>
        <v>0</v>
      </c>
      <c r="AB38" s="95">
        <f t="shared" si="1"/>
        <v>0</v>
      </c>
      <c r="AC38" s="95">
        <f t="shared" si="1"/>
        <v>0</v>
      </c>
      <c r="AD38" s="95">
        <f t="shared" si="1"/>
        <v>0</v>
      </c>
      <c r="AE38" s="95">
        <f t="shared" si="1"/>
        <v>0</v>
      </c>
      <c r="AF38" s="95">
        <f t="shared" si="1"/>
        <v>0</v>
      </c>
      <c r="AG38" s="95">
        <f t="shared" si="1"/>
        <v>0</v>
      </c>
      <c r="AH38" s="95">
        <f t="shared" si="1"/>
        <v>0</v>
      </c>
      <c r="AI38" s="95">
        <f t="shared" si="1"/>
        <v>0</v>
      </c>
      <c r="AJ38" s="95">
        <f t="shared" si="1"/>
        <v>0</v>
      </c>
      <c r="AK38" s="95">
        <f t="shared" si="1"/>
        <v>0</v>
      </c>
      <c r="AL38" s="95">
        <f t="shared" si="1"/>
        <v>0</v>
      </c>
      <c r="AM38" s="95">
        <f t="shared" si="1"/>
        <v>0</v>
      </c>
      <c r="AN38" s="95">
        <f t="shared" si="1"/>
        <v>0</v>
      </c>
      <c r="AO38" s="95">
        <f t="shared" si="1"/>
        <v>0</v>
      </c>
      <c r="AP38" s="95">
        <f t="shared" si="1"/>
        <v>0</v>
      </c>
      <c r="AQ38" s="95">
        <f t="shared" si="1"/>
        <v>0</v>
      </c>
      <c r="AR38" s="95">
        <f t="shared" si="1"/>
        <v>0</v>
      </c>
      <c r="AS38" s="95">
        <f t="shared" si="1"/>
        <v>0</v>
      </c>
      <c r="AT38" s="95">
        <f t="shared" si="1"/>
        <v>0</v>
      </c>
      <c r="AU38" s="95">
        <f t="shared" si="1"/>
        <v>0</v>
      </c>
      <c r="AV38" s="95">
        <f t="shared" si="1"/>
        <v>0</v>
      </c>
      <c r="AW38" s="95">
        <f t="shared" si="1"/>
        <v>0</v>
      </c>
      <c r="AX38" s="95">
        <f t="shared" si="1"/>
        <v>0</v>
      </c>
      <c r="AY38" s="95">
        <f t="shared" si="1"/>
        <v>0</v>
      </c>
      <c r="AZ38" s="95">
        <f t="shared" si="1"/>
        <v>0</v>
      </c>
      <c r="BA38" s="95">
        <f t="shared" si="1"/>
        <v>0</v>
      </c>
      <c r="BB38" s="61"/>
      <c r="BC38" s="61"/>
      <c r="BD38" s="61"/>
      <c r="BE38" s="61"/>
    </row>
    <row r="39" spans="1:64" s="27" customFormat="1" ht="28.5" customHeight="1" thickBot="1">
      <c r="A39" s="102" t="s">
        <v>24</v>
      </c>
      <c r="B39" s="107"/>
      <c r="C39" s="103"/>
      <c r="D39" s="94">
        <f>D38</f>
        <v>3</v>
      </c>
      <c r="E39" s="96">
        <f>E38+D39</f>
        <v>7.5</v>
      </c>
      <c r="F39" s="96">
        <f t="shared" ref="F39:BA39" si="2">F38+E39</f>
        <v>19.5</v>
      </c>
      <c r="G39" s="96">
        <f t="shared" si="2"/>
        <v>24</v>
      </c>
      <c r="H39" s="96">
        <f t="shared" si="2"/>
        <v>27</v>
      </c>
      <c r="I39" s="96">
        <f t="shared" si="2"/>
        <v>27</v>
      </c>
      <c r="J39" s="96">
        <f t="shared" si="2"/>
        <v>27</v>
      </c>
      <c r="K39" s="96">
        <f t="shared" si="2"/>
        <v>27</v>
      </c>
      <c r="L39" s="96">
        <f t="shared" si="2"/>
        <v>27</v>
      </c>
      <c r="M39" s="96">
        <f t="shared" si="2"/>
        <v>27</v>
      </c>
      <c r="N39" s="96">
        <f t="shared" si="2"/>
        <v>27</v>
      </c>
      <c r="O39" s="96">
        <f t="shared" si="2"/>
        <v>27</v>
      </c>
      <c r="P39" s="96">
        <f t="shared" si="2"/>
        <v>27</v>
      </c>
      <c r="Q39" s="96">
        <f t="shared" si="2"/>
        <v>27</v>
      </c>
      <c r="R39" s="96">
        <f t="shared" si="2"/>
        <v>27</v>
      </c>
      <c r="S39" s="96">
        <f t="shared" si="2"/>
        <v>27</v>
      </c>
      <c r="T39" s="96">
        <f t="shared" si="2"/>
        <v>27</v>
      </c>
      <c r="U39" s="96">
        <f t="shared" si="2"/>
        <v>27</v>
      </c>
      <c r="V39" s="96">
        <f t="shared" si="2"/>
        <v>27</v>
      </c>
      <c r="W39" s="96">
        <f t="shared" si="2"/>
        <v>27</v>
      </c>
      <c r="X39" s="96">
        <f t="shared" si="2"/>
        <v>27</v>
      </c>
      <c r="Y39" s="96">
        <f t="shared" si="2"/>
        <v>27</v>
      </c>
      <c r="Z39" s="96">
        <f t="shared" si="2"/>
        <v>27</v>
      </c>
      <c r="AA39" s="96">
        <f t="shared" si="2"/>
        <v>27</v>
      </c>
      <c r="AB39" s="96">
        <f t="shared" si="2"/>
        <v>27</v>
      </c>
      <c r="AC39" s="96">
        <f t="shared" si="2"/>
        <v>27</v>
      </c>
      <c r="AD39" s="96">
        <f t="shared" si="2"/>
        <v>27</v>
      </c>
      <c r="AE39" s="96">
        <f t="shared" si="2"/>
        <v>27</v>
      </c>
      <c r="AF39" s="96">
        <f t="shared" si="2"/>
        <v>27</v>
      </c>
      <c r="AG39" s="96">
        <f t="shared" si="2"/>
        <v>27</v>
      </c>
      <c r="AH39" s="96">
        <f t="shared" si="2"/>
        <v>27</v>
      </c>
      <c r="AI39" s="96">
        <f t="shared" si="2"/>
        <v>27</v>
      </c>
      <c r="AJ39" s="96">
        <f t="shared" si="2"/>
        <v>27</v>
      </c>
      <c r="AK39" s="96">
        <f t="shared" si="2"/>
        <v>27</v>
      </c>
      <c r="AL39" s="96">
        <f t="shared" si="2"/>
        <v>27</v>
      </c>
      <c r="AM39" s="96">
        <f t="shared" si="2"/>
        <v>27</v>
      </c>
      <c r="AN39" s="96">
        <f t="shared" si="2"/>
        <v>27</v>
      </c>
      <c r="AO39" s="96">
        <f t="shared" si="2"/>
        <v>27</v>
      </c>
      <c r="AP39" s="96">
        <f t="shared" si="2"/>
        <v>27</v>
      </c>
      <c r="AQ39" s="96">
        <f t="shared" si="2"/>
        <v>27</v>
      </c>
      <c r="AR39" s="96">
        <f t="shared" si="2"/>
        <v>27</v>
      </c>
      <c r="AS39" s="96">
        <f t="shared" si="2"/>
        <v>27</v>
      </c>
      <c r="AT39" s="96">
        <f t="shared" si="2"/>
        <v>27</v>
      </c>
      <c r="AU39" s="96">
        <f t="shared" si="2"/>
        <v>27</v>
      </c>
      <c r="AV39" s="96">
        <f t="shared" si="2"/>
        <v>27</v>
      </c>
      <c r="AW39" s="96">
        <f t="shared" si="2"/>
        <v>27</v>
      </c>
      <c r="AX39" s="96">
        <f t="shared" si="2"/>
        <v>27</v>
      </c>
      <c r="AY39" s="96">
        <f t="shared" si="2"/>
        <v>27</v>
      </c>
      <c r="AZ39" s="96">
        <f t="shared" si="2"/>
        <v>27</v>
      </c>
      <c r="BA39" s="96">
        <f t="shared" si="2"/>
        <v>27</v>
      </c>
      <c r="BB39" s="61" t="s">
        <v>3</v>
      </c>
      <c r="BC39" s="61" t="s">
        <v>3</v>
      </c>
      <c r="BD39" s="61" t="s">
        <v>3</v>
      </c>
      <c r="BE39" s="61" t="s">
        <v>3</v>
      </c>
      <c r="BF39" s="27" t="s">
        <v>3</v>
      </c>
    </row>
    <row r="40" spans="1:64">
      <c r="A40" s="27"/>
      <c r="BB40" s="60"/>
    </row>
    <row r="41" spans="1:64">
      <c r="BB41" s="60"/>
    </row>
    <row r="42" spans="1:64">
      <c r="BB42" s="60"/>
    </row>
    <row r="43" spans="1:64">
      <c r="BB43" s="60"/>
    </row>
  </sheetData>
  <mergeCells count="34">
    <mergeCell ref="A38:C38"/>
    <mergeCell ref="A39:C39"/>
    <mergeCell ref="C1:I1"/>
    <mergeCell ref="J1:AA1"/>
    <mergeCell ref="AC1:AF1"/>
    <mergeCell ref="A4:B4"/>
    <mergeCell ref="A37:C37"/>
    <mergeCell ref="AP2:AR2"/>
    <mergeCell ref="AS2:AU2"/>
    <mergeCell ref="AJ1:AL1"/>
    <mergeCell ref="AM1:AO1"/>
    <mergeCell ref="AP1:AR1"/>
    <mergeCell ref="AS1:AU1"/>
    <mergeCell ref="AP3:AR3"/>
    <mergeCell ref="AS3:AU3"/>
    <mergeCell ref="AV1:AX1"/>
    <mergeCell ref="AY1:BA1"/>
    <mergeCell ref="C2:I2"/>
    <mergeCell ref="J2:AA2"/>
    <mergeCell ref="AC2:AF2"/>
    <mergeCell ref="AG2:AI2"/>
    <mergeCell ref="AJ2:AL2"/>
    <mergeCell ref="AM2:AO2"/>
    <mergeCell ref="AG1:AI1"/>
    <mergeCell ref="AV3:AX3"/>
    <mergeCell ref="AY3:BA3"/>
    <mergeCell ref="AV2:AX2"/>
    <mergeCell ref="AY2:BA2"/>
    <mergeCell ref="A3:B3"/>
    <mergeCell ref="C3:AA3"/>
    <mergeCell ref="AC3:AF3"/>
    <mergeCell ref="AG3:AI3"/>
    <mergeCell ref="AJ3:AL3"/>
    <mergeCell ref="AM3:AO3"/>
  </mergeCells>
  <phoneticPr fontId="0" type="noConversion"/>
  <pageMargins left="0.78740157499999996" right="0.78740157499999996" top="0.64" bottom="0.2" header="0.4921259845" footer="0.27"/>
  <pageSetup paperSize="9" scale="9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Z43"/>
  <sheetViews>
    <sheetView workbookViewId="0">
      <selection activeCell="R43" sqref="R43"/>
    </sheetView>
  </sheetViews>
  <sheetFormatPr baseColWidth="10" defaultRowHeight="12.75"/>
  <cols>
    <col min="1" max="1" width="3.5703125" customWidth="1"/>
    <col min="2" max="2" width="22.85546875" customWidth="1"/>
    <col min="3" max="3" width="3.140625" customWidth="1"/>
    <col min="4" max="34" width="2.28515625" style="7" customWidth="1"/>
    <col min="35" max="59" width="2.28515625" customWidth="1"/>
    <col min="60" max="127" width="3.7109375" customWidth="1"/>
  </cols>
  <sheetData>
    <row r="1" spans="1:78" s="64" customFormat="1" ht="20.100000000000001" customHeight="1">
      <c r="A1" s="84" t="s">
        <v>46</v>
      </c>
      <c r="B1" s="84"/>
      <c r="C1" s="100" t="s">
        <v>47</v>
      </c>
      <c r="D1" s="100"/>
      <c r="E1" s="100"/>
      <c r="F1" s="100"/>
      <c r="G1" s="100"/>
      <c r="H1" s="100"/>
      <c r="I1" s="100"/>
      <c r="J1" s="101" t="s">
        <v>11</v>
      </c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C1" s="100" t="s">
        <v>50</v>
      </c>
      <c r="AD1" s="100"/>
      <c r="AE1" s="100"/>
      <c r="AF1" s="100"/>
      <c r="AG1" s="99" t="s">
        <v>51</v>
      </c>
      <c r="AH1" s="99"/>
      <c r="AI1" s="99"/>
      <c r="AJ1" s="99" t="s">
        <v>52</v>
      </c>
      <c r="AK1" s="99"/>
      <c r="AL1" s="99"/>
      <c r="AM1" s="99" t="s">
        <v>53</v>
      </c>
      <c r="AN1" s="99"/>
      <c r="AO1" s="99"/>
      <c r="AP1" s="99" t="s">
        <v>54</v>
      </c>
      <c r="AQ1" s="99"/>
      <c r="AR1" s="99"/>
      <c r="AS1" s="99" t="s">
        <v>55</v>
      </c>
      <c r="AT1" s="99"/>
      <c r="AU1" s="99"/>
      <c r="AV1" s="99" t="s">
        <v>56</v>
      </c>
      <c r="AW1" s="99"/>
      <c r="AX1" s="99"/>
      <c r="AY1" s="99" t="s">
        <v>57</v>
      </c>
      <c r="AZ1" s="99"/>
      <c r="BA1" s="99"/>
      <c r="BB1" s="63"/>
      <c r="BC1" s="63"/>
      <c r="BD1" s="63"/>
      <c r="BE1" s="63"/>
      <c r="BF1" s="63"/>
      <c r="BG1" s="63"/>
    </row>
    <row r="2" spans="1:78" s="64" customFormat="1" ht="20.100000000000001" customHeight="1">
      <c r="A2" s="84" t="s">
        <v>45</v>
      </c>
      <c r="B2" s="84"/>
      <c r="C2" s="100" t="s">
        <v>10</v>
      </c>
      <c r="D2" s="100"/>
      <c r="E2" s="100"/>
      <c r="F2" s="100"/>
      <c r="G2" s="100"/>
      <c r="H2" s="100"/>
      <c r="I2" s="100"/>
      <c r="J2" s="101" t="s">
        <v>12</v>
      </c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C2" s="100" t="s">
        <v>49</v>
      </c>
      <c r="AD2" s="100"/>
      <c r="AE2" s="100"/>
      <c r="AF2" s="100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63"/>
      <c r="BC2" s="63"/>
      <c r="BD2" s="63"/>
      <c r="BE2" s="63"/>
      <c r="BF2" s="63"/>
      <c r="BG2" s="63"/>
    </row>
    <row r="3" spans="1:78" s="64" customFormat="1" ht="20.100000000000001" customHeight="1" thickBo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C3" s="100" t="s">
        <v>48</v>
      </c>
      <c r="AD3" s="100"/>
      <c r="AE3" s="100"/>
      <c r="AF3" s="100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63"/>
      <c r="BC3" s="63"/>
      <c r="BD3" s="63"/>
      <c r="BE3" s="63"/>
      <c r="BF3" s="63"/>
      <c r="BG3" s="63"/>
    </row>
    <row r="4" spans="1:78" ht="42" customHeight="1" thickBot="1">
      <c r="A4" s="108" t="s">
        <v>13</v>
      </c>
      <c r="B4" s="109"/>
      <c r="C4" s="88" t="s">
        <v>2</v>
      </c>
      <c r="D4" s="89" t="s">
        <v>14</v>
      </c>
      <c r="E4" s="85" t="s">
        <v>15</v>
      </c>
      <c r="F4" s="90" t="s">
        <v>16</v>
      </c>
      <c r="G4" s="86" t="s">
        <v>17</v>
      </c>
      <c r="H4" s="85" t="s">
        <v>18</v>
      </c>
      <c r="I4" s="85"/>
      <c r="J4" s="86"/>
      <c r="K4" s="85"/>
      <c r="L4" s="85"/>
      <c r="M4" s="91"/>
      <c r="N4" s="92"/>
      <c r="O4" s="86"/>
      <c r="P4" s="86"/>
      <c r="Q4" s="86"/>
      <c r="R4" s="85"/>
      <c r="S4" s="85"/>
      <c r="T4" s="85"/>
      <c r="U4" s="85"/>
      <c r="V4" s="85"/>
      <c r="W4" s="85"/>
      <c r="X4" s="85"/>
      <c r="Y4" s="85"/>
      <c r="Z4" s="85"/>
      <c r="AA4" s="85"/>
      <c r="AB4" s="4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6"/>
      <c r="AV4" s="86"/>
      <c r="AW4" s="86"/>
      <c r="AX4" s="86"/>
      <c r="AY4" s="86"/>
      <c r="AZ4" s="86"/>
      <c r="BA4" s="87"/>
      <c r="BB4" s="58"/>
      <c r="BC4" s="58"/>
      <c r="BD4" s="58"/>
      <c r="BE4" s="58"/>
      <c r="BF4" s="56"/>
      <c r="BG4" s="2"/>
      <c r="BH4" s="2"/>
      <c r="BI4" s="2"/>
      <c r="BJ4" s="2"/>
      <c r="BK4" s="2"/>
      <c r="BL4" s="2"/>
      <c r="BM4" s="2"/>
      <c r="BN4" s="2"/>
      <c r="BO4" s="2"/>
      <c r="BP4" s="2"/>
      <c r="BQ4" s="1"/>
      <c r="BR4" s="1"/>
      <c r="BS4" s="1"/>
      <c r="BT4" s="1"/>
      <c r="BU4" s="1"/>
      <c r="BV4" s="1"/>
      <c r="BW4" s="1"/>
      <c r="BX4" s="1"/>
      <c r="BY4" s="1"/>
      <c r="BZ4" s="1"/>
    </row>
    <row r="5" spans="1:78" ht="13.5" thickBot="1">
      <c r="A5" s="30"/>
      <c r="B5" s="31" t="s">
        <v>4</v>
      </c>
      <c r="C5" s="32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78" s="5" customFormat="1">
      <c r="A6" s="33">
        <v>1</v>
      </c>
      <c r="B6" s="33" t="s">
        <v>5</v>
      </c>
      <c r="C6" s="33"/>
      <c r="D6" s="34">
        <v>1</v>
      </c>
      <c r="E6" s="34">
        <v>1</v>
      </c>
      <c r="F6" s="34" t="s">
        <v>3</v>
      </c>
      <c r="G6" s="34">
        <v>1</v>
      </c>
      <c r="H6" s="34">
        <v>1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35"/>
      <c r="BB6" s="24"/>
      <c r="BC6" s="24"/>
      <c r="BD6" s="15"/>
      <c r="BE6" s="15"/>
    </row>
    <row r="7" spans="1:78" s="5" customFormat="1">
      <c r="A7" s="8">
        <v>2</v>
      </c>
      <c r="B7" s="8" t="s">
        <v>6</v>
      </c>
      <c r="C7" s="8" t="s">
        <v>3</v>
      </c>
      <c r="D7" s="36">
        <v>1</v>
      </c>
      <c r="E7" s="36">
        <v>1</v>
      </c>
      <c r="F7" s="36" t="s">
        <v>3</v>
      </c>
      <c r="G7" s="36">
        <v>1</v>
      </c>
      <c r="H7" s="36" t="s">
        <v>3</v>
      </c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37"/>
      <c r="BB7" s="24"/>
      <c r="BC7" s="24"/>
      <c r="BD7" s="15"/>
      <c r="BE7" s="15"/>
    </row>
    <row r="8" spans="1:78" s="5" customFormat="1">
      <c r="A8" s="8">
        <v>3</v>
      </c>
      <c r="B8" s="8" t="s">
        <v>7</v>
      </c>
      <c r="C8" s="8" t="s">
        <v>3</v>
      </c>
      <c r="D8" s="36"/>
      <c r="E8" s="13"/>
      <c r="F8" s="13">
        <v>1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9"/>
      <c r="BB8" s="24"/>
      <c r="BC8" s="24"/>
      <c r="BD8" s="24"/>
      <c r="BE8" s="24"/>
    </row>
    <row r="9" spans="1:78" s="5" customFormat="1" ht="13.5" thickBot="1">
      <c r="A9" s="38">
        <v>4</v>
      </c>
      <c r="B9" s="38" t="s">
        <v>8</v>
      </c>
      <c r="C9" s="38" t="s">
        <v>3</v>
      </c>
      <c r="D9" s="39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40"/>
      <c r="BB9" s="24"/>
      <c r="BC9" s="24"/>
      <c r="BD9" s="24"/>
      <c r="BE9" s="24"/>
    </row>
    <row r="10" spans="1:78" ht="13.5" thickBot="1">
      <c r="A10" s="41"/>
      <c r="B10" s="42" t="s">
        <v>1</v>
      </c>
      <c r="C10" s="42"/>
      <c r="D10" s="43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BB10" s="60"/>
    </row>
    <row r="11" spans="1:78" s="5" customFormat="1">
      <c r="A11" s="33">
        <v>1</v>
      </c>
      <c r="B11" s="8" t="s">
        <v>19</v>
      </c>
      <c r="C11" s="44">
        <v>91</v>
      </c>
      <c r="D11" s="16" t="s">
        <v>9</v>
      </c>
      <c r="E11" s="12" t="s">
        <v>3</v>
      </c>
      <c r="F11" s="12" t="s">
        <v>9</v>
      </c>
      <c r="G11" s="12" t="s">
        <v>9</v>
      </c>
      <c r="H11" s="12" t="s">
        <v>9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45"/>
      <c r="BB11" s="24"/>
      <c r="BC11" s="24"/>
      <c r="BD11" s="24"/>
      <c r="BE11" s="24"/>
    </row>
    <row r="12" spans="1:78" s="5" customFormat="1">
      <c r="A12" s="8">
        <v>2</v>
      </c>
      <c r="B12" s="8" t="s">
        <v>20</v>
      </c>
      <c r="C12" s="10">
        <v>95</v>
      </c>
      <c r="D12" s="17"/>
      <c r="E12" s="13" t="s">
        <v>9</v>
      </c>
      <c r="F12" s="13" t="s">
        <v>9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9"/>
      <c r="BB12" s="24"/>
      <c r="BC12" s="24"/>
      <c r="BD12" s="24"/>
      <c r="BE12" s="24"/>
    </row>
    <row r="13" spans="1:78" s="5" customFormat="1">
      <c r="A13" s="8">
        <v>3</v>
      </c>
      <c r="C13" s="10" t="s">
        <v>3</v>
      </c>
      <c r="D13" s="17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9"/>
      <c r="BB13" s="24"/>
      <c r="BC13" s="24"/>
      <c r="BD13" s="24"/>
      <c r="BE13" s="24"/>
    </row>
    <row r="14" spans="1:78" s="55" customFormat="1">
      <c r="A14" s="8">
        <v>4</v>
      </c>
      <c r="B14" s="8"/>
      <c r="C14" s="10" t="s">
        <v>3</v>
      </c>
      <c r="D14" s="17"/>
      <c r="E14" s="13" t="s">
        <v>3</v>
      </c>
      <c r="F14" s="13" t="s">
        <v>3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9"/>
      <c r="BB14" s="24"/>
      <c r="BC14" s="24"/>
      <c r="BD14" s="24"/>
      <c r="BE14" s="24"/>
      <c r="BF14" s="5"/>
      <c r="BG14" s="5"/>
      <c r="BH14" s="5"/>
      <c r="BI14" s="5"/>
      <c r="BJ14" s="5"/>
      <c r="BK14" s="5"/>
    </row>
    <row r="15" spans="1:78" s="5" customFormat="1" ht="13.5" thickBot="1">
      <c r="A15" s="49">
        <v>5</v>
      </c>
      <c r="B15" s="49"/>
      <c r="C15" s="50" t="s">
        <v>3</v>
      </c>
      <c r="D15" s="51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4"/>
      <c r="BB15" s="24"/>
      <c r="BC15" s="24"/>
      <c r="BD15" s="24"/>
      <c r="BE15" s="24"/>
    </row>
    <row r="16" spans="1:78" s="5" customFormat="1" ht="13.5" thickBot="1">
      <c r="B16" s="46" t="s">
        <v>0</v>
      </c>
      <c r="C16" s="46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59"/>
      <c r="BC16" s="24"/>
      <c r="BD16" s="24"/>
      <c r="BE16" s="24"/>
    </row>
    <row r="17" spans="1:57" s="5" customFormat="1">
      <c r="A17" s="33">
        <v>1</v>
      </c>
      <c r="B17" s="33" t="s">
        <v>21</v>
      </c>
      <c r="C17" s="44">
        <v>2</v>
      </c>
      <c r="D17" s="16"/>
      <c r="E17" s="12">
        <v>1</v>
      </c>
      <c r="F17" s="12">
        <v>1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45"/>
      <c r="BB17" s="24"/>
      <c r="BC17" s="24"/>
      <c r="BD17" s="24"/>
      <c r="BE17" s="24"/>
    </row>
    <row r="18" spans="1:57" s="5" customFormat="1">
      <c r="A18" s="48">
        <v>2</v>
      </c>
      <c r="B18" s="8" t="s">
        <v>22</v>
      </c>
      <c r="C18" s="10">
        <v>12</v>
      </c>
      <c r="D18" s="17"/>
      <c r="E18" s="13">
        <v>1</v>
      </c>
      <c r="F18" s="13">
        <v>1</v>
      </c>
      <c r="G18" s="13">
        <v>1</v>
      </c>
      <c r="H18" s="13">
        <v>1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9"/>
      <c r="BB18" s="24"/>
      <c r="BC18" s="24"/>
      <c r="BD18" s="24"/>
      <c r="BE18" s="24"/>
    </row>
    <row r="19" spans="1:57" s="5" customFormat="1">
      <c r="A19" s="8">
        <v>3</v>
      </c>
      <c r="B19" s="8" t="s">
        <v>23</v>
      </c>
      <c r="C19" s="10">
        <v>15</v>
      </c>
      <c r="D19" s="17">
        <v>1</v>
      </c>
      <c r="E19" s="13">
        <v>1</v>
      </c>
      <c r="F19" s="13">
        <v>1</v>
      </c>
      <c r="G19" s="13">
        <v>1</v>
      </c>
      <c r="H19" s="13">
        <v>1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9"/>
      <c r="BB19" s="24"/>
      <c r="BC19" s="24"/>
      <c r="BD19" s="24"/>
      <c r="BE19" s="24"/>
    </row>
    <row r="20" spans="1:57" s="5" customFormat="1">
      <c r="A20" s="8">
        <v>4</v>
      </c>
      <c r="B20" s="8" t="s">
        <v>25</v>
      </c>
      <c r="C20" s="10">
        <v>9</v>
      </c>
      <c r="D20" s="17">
        <v>1</v>
      </c>
      <c r="E20" s="13"/>
      <c r="F20" s="13" t="s">
        <v>3</v>
      </c>
      <c r="G20" s="13">
        <v>1</v>
      </c>
      <c r="H20" s="13">
        <v>1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9"/>
      <c r="BB20" s="24"/>
      <c r="BC20" s="24"/>
      <c r="BD20" s="24"/>
      <c r="BE20" s="24"/>
    </row>
    <row r="21" spans="1:57" s="5" customFormat="1">
      <c r="A21" s="8">
        <v>5</v>
      </c>
      <c r="B21" s="8" t="s">
        <v>3</v>
      </c>
      <c r="C21" s="10"/>
      <c r="D21" s="17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9"/>
      <c r="BB21" s="24"/>
      <c r="BC21" s="24"/>
      <c r="BD21" s="24"/>
      <c r="BE21" s="24"/>
    </row>
    <row r="22" spans="1:57" s="5" customFormat="1">
      <c r="A22" s="8">
        <v>6</v>
      </c>
      <c r="B22" s="8" t="s">
        <v>3</v>
      </c>
      <c r="C22" s="10"/>
      <c r="D22" s="17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9"/>
      <c r="BB22" s="24"/>
      <c r="BC22" s="24"/>
      <c r="BD22" s="24"/>
      <c r="BE22" s="24"/>
    </row>
    <row r="23" spans="1:57" s="5" customFormat="1">
      <c r="A23" s="8">
        <v>7</v>
      </c>
      <c r="B23" s="8" t="s">
        <v>3</v>
      </c>
      <c r="C23" s="10"/>
      <c r="D23" s="17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9"/>
      <c r="BB23" s="24"/>
      <c r="BC23" s="24"/>
      <c r="BD23" s="24"/>
      <c r="BE23" s="24"/>
    </row>
    <row r="24" spans="1:57" s="5" customFormat="1">
      <c r="A24" s="8">
        <v>8</v>
      </c>
      <c r="B24" s="8" t="s">
        <v>3</v>
      </c>
      <c r="C24" s="10"/>
      <c r="D24" s="17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9"/>
      <c r="BB24" s="24"/>
      <c r="BC24" s="24"/>
      <c r="BD24" s="24"/>
      <c r="BE24" s="24"/>
    </row>
    <row r="25" spans="1:57" s="5" customFormat="1">
      <c r="A25" s="8">
        <v>9</v>
      </c>
      <c r="B25" s="8" t="s">
        <v>3</v>
      </c>
      <c r="C25" s="10"/>
      <c r="D25" s="17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9"/>
      <c r="BB25" s="24"/>
      <c r="BC25" s="24"/>
      <c r="BD25" s="24"/>
      <c r="BE25" s="24"/>
    </row>
    <row r="26" spans="1:57" s="5" customFormat="1">
      <c r="A26" s="8">
        <v>10</v>
      </c>
      <c r="B26" s="8" t="s">
        <v>3</v>
      </c>
      <c r="C26" s="10"/>
      <c r="D26" s="17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9"/>
      <c r="BB26" s="24"/>
      <c r="BC26" s="24"/>
      <c r="BD26" s="24"/>
      <c r="BE26" s="24"/>
    </row>
    <row r="27" spans="1:57" s="5" customFormat="1">
      <c r="A27" s="8">
        <v>11</v>
      </c>
      <c r="B27" s="8" t="s">
        <v>3</v>
      </c>
      <c r="C27" s="10"/>
      <c r="D27" s="17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9"/>
      <c r="BB27" s="24"/>
      <c r="BC27" s="24"/>
      <c r="BD27" s="24"/>
      <c r="BE27" s="24"/>
    </row>
    <row r="28" spans="1:57" s="5" customFormat="1">
      <c r="A28" s="8">
        <v>12</v>
      </c>
      <c r="B28" s="8" t="s">
        <v>3</v>
      </c>
      <c r="C28" s="10"/>
      <c r="D28" s="17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9"/>
      <c r="BB28" s="24"/>
      <c r="BC28" s="24"/>
      <c r="BD28" s="24"/>
      <c r="BE28" s="24"/>
    </row>
    <row r="29" spans="1:57" s="5" customFormat="1">
      <c r="A29" s="8">
        <v>13</v>
      </c>
      <c r="B29" s="8"/>
      <c r="C29" s="10"/>
      <c r="D29" s="17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9"/>
      <c r="BB29" s="24"/>
      <c r="BC29" s="24"/>
      <c r="BD29" s="24"/>
      <c r="BE29" s="24"/>
    </row>
    <row r="30" spans="1:57" s="5" customFormat="1">
      <c r="A30" s="8">
        <v>14</v>
      </c>
      <c r="B30" s="8"/>
      <c r="C30" s="10"/>
      <c r="D30" s="17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9"/>
      <c r="BB30" s="24"/>
      <c r="BC30" s="24"/>
      <c r="BD30" s="24"/>
      <c r="BE30" s="24"/>
    </row>
    <row r="31" spans="1:57" s="5" customFormat="1">
      <c r="A31" s="8">
        <v>15</v>
      </c>
      <c r="B31" s="8"/>
      <c r="C31" s="10"/>
      <c r="D31" s="17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9"/>
      <c r="BB31" s="24"/>
      <c r="BC31" s="24"/>
      <c r="BD31" s="24"/>
      <c r="BE31" s="24"/>
    </row>
    <row r="32" spans="1:57" s="5" customFormat="1">
      <c r="A32" s="8">
        <v>16</v>
      </c>
      <c r="B32" s="8"/>
      <c r="C32" s="10"/>
      <c r="D32" s="17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9"/>
      <c r="BB32" s="24"/>
      <c r="BC32" s="24"/>
      <c r="BD32" s="24"/>
      <c r="BE32" s="24"/>
    </row>
    <row r="33" spans="1:64" s="5" customFormat="1">
      <c r="A33" s="8">
        <v>17</v>
      </c>
      <c r="B33" s="8"/>
      <c r="C33" s="10"/>
      <c r="D33" s="17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9"/>
      <c r="BB33" s="24"/>
      <c r="BC33" s="24"/>
      <c r="BD33" s="24"/>
      <c r="BE33" s="24"/>
    </row>
    <row r="34" spans="1:64" s="5" customFormat="1">
      <c r="A34" s="8">
        <v>18</v>
      </c>
      <c r="B34" s="8"/>
      <c r="C34" s="10"/>
      <c r="D34" s="17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9"/>
      <c r="BB34" s="24"/>
      <c r="BC34" s="24"/>
      <c r="BD34" s="24"/>
      <c r="BE34" s="24"/>
    </row>
    <row r="35" spans="1:64" s="5" customFormat="1">
      <c r="A35" s="8">
        <v>19</v>
      </c>
      <c r="B35" s="8"/>
      <c r="C35" s="10"/>
      <c r="D35" s="17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9"/>
      <c r="BB35" s="24"/>
      <c r="BC35" s="24"/>
      <c r="BD35" s="24"/>
      <c r="BE35" s="24"/>
    </row>
    <row r="36" spans="1:64" s="5" customFormat="1" ht="13.5" thickBot="1">
      <c r="A36" s="48">
        <v>20</v>
      </c>
      <c r="B36" s="8"/>
      <c r="C36" s="10"/>
      <c r="D36" s="17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40"/>
      <c r="BB36" s="24"/>
      <c r="BC36" s="24"/>
      <c r="BD36" s="24"/>
      <c r="BE36" s="24"/>
    </row>
    <row r="37" spans="1:64" s="27" customFormat="1" ht="26.25" customHeight="1" thickBot="1">
      <c r="A37" s="104" t="s">
        <v>27</v>
      </c>
      <c r="B37" s="105"/>
      <c r="C37" s="106"/>
      <c r="D37" s="94">
        <v>2</v>
      </c>
      <c r="E37" s="96">
        <v>3</v>
      </c>
      <c r="F37" s="96">
        <v>3</v>
      </c>
      <c r="G37" s="96">
        <v>3</v>
      </c>
      <c r="H37" s="96">
        <v>3</v>
      </c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47"/>
      <c r="BB37" s="61"/>
      <c r="BC37" s="61"/>
      <c r="BD37" s="61"/>
      <c r="BE37" s="61"/>
      <c r="BF37" s="57"/>
      <c r="BG37" s="57"/>
      <c r="BH37" s="26"/>
      <c r="BI37" s="26"/>
      <c r="BJ37" s="26"/>
      <c r="BK37" s="26"/>
      <c r="BL37" s="26"/>
    </row>
    <row r="38" spans="1:64" s="27" customFormat="1" ht="27.75" customHeight="1" thickBot="1">
      <c r="A38" s="102" t="s">
        <v>26</v>
      </c>
      <c r="B38" s="107"/>
      <c r="C38" s="103"/>
      <c r="D38" s="95">
        <f>SUM(D37*1.5)</f>
        <v>3</v>
      </c>
      <c r="E38" s="96">
        <f>SUM(E37*1.5)</f>
        <v>4.5</v>
      </c>
      <c r="F38" s="96">
        <f>SUM(F37*4)</f>
        <v>12</v>
      </c>
      <c r="G38" s="96">
        <f>SUM(G37*1.5)</f>
        <v>4.5</v>
      </c>
      <c r="H38" s="96">
        <f>SUM(H37*1)</f>
        <v>3</v>
      </c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47"/>
      <c r="BB38" s="61"/>
      <c r="BC38" s="61"/>
      <c r="BD38" s="61"/>
      <c r="BE38" s="61"/>
    </row>
    <row r="39" spans="1:64" s="27" customFormat="1" ht="24.75" thickBot="1">
      <c r="A39" s="102" t="s">
        <v>24</v>
      </c>
      <c r="B39" s="107"/>
      <c r="C39" s="103"/>
      <c r="D39" s="94">
        <f>SUM(D38)</f>
        <v>3</v>
      </c>
      <c r="E39" s="96">
        <f>SUM(D39+E38)</f>
        <v>7.5</v>
      </c>
      <c r="F39" s="96">
        <f>SUM(E39+F38)</f>
        <v>19.5</v>
      </c>
      <c r="G39" s="96">
        <f>SUM(F39+G38)</f>
        <v>24</v>
      </c>
      <c r="H39" s="96">
        <f>SUM(G39+H38)</f>
        <v>27</v>
      </c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62"/>
      <c r="BB39" s="61" t="s">
        <v>3</v>
      </c>
      <c r="BC39" s="61" t="s">
        <v>3</v>
      </c>
      <c r="BD39" s="61" t="s">
        <v>3</v>
      </c>
      <c r="BE39" s="61" t="s">
        <v>3</v>
      </c>
      <c r="BF39" s="27" t="s">
        <v>3</v>
      </c>
    </row>
    <row r="40" spans="1:64">
      <c r="A40" s="27"/>
      <c r="BB40" s="60"/>
    </row>
    <row r="41" spans="1:64">
      <c r="BB41" s="60"/>
    </row>
    <row r="42" spans="1:64">
      <c r="BB42" s="60"/>
    </row>
    <row r="43" spans="1:64">
      <c r="BB43" s="60"/>
    </row>
  </sheetData>
  <mergeCells count="34">
    <mergeCell ref="A38:C38"/>
    <mergeCell ref="A39:C39"/>
    <mergeCell ref="A37:C37"/>
    <mergeCell ref="A4:B4"/>
    <mergeCell ref="AG3:AI3"/>
    <mergeCell ref="AJ3:AL3"/>
    <mergeCell ref="AM3:AO3"/>
    <mergeCell ref="AP3:AR3"/>
    <mergeCell ref="AG2:AI2"/>
    <mergeCell ref="AJ2:AL2"/>
    <mergeCell ref="AM2:AO2"/>
    <mergeCell ref="AP2:AR2"/>
    <mergeCell ref="AY3:BA3"/>
    <mergeCell ref="AV1:AX1"/>
    <mergeCell ref="AS1:AU1"/>
    <mergeCell ref="AS2:AU2"/>
    <mergeCell ref="AV2:AX2"/>
    <mergeCell ref="AS3:AU3"/>
    <mergeCell ref="AV3:AX3"/>
    <mergeCell ref="AY2:BA2"/>
    <mergeCell ref="AM1:AO1"/>
    <mergeCell ref="AJ1:AL1"/>
    <mergeCell ref="AG1:AI1"/>
    <mergeCell ref="AY1:BA1"/>
    <mergeCell ref="AP1:AR1"/>
    <mergeCell ref="C2:I2"/>
    <mergeCell ref="C1:I1"/>
    <mergeCell ref="C3:AA3"/>
    <mergeCell ref="A3:B3"/>
    <mergeCell ref="AC1:AF1"/>
    <mergeCell ref="AC2:AF2"/>
    <mergeCell ref="AC3:AF3"/>
    <mergeCell ref="J1:AA1"/>
    <mergeCell ref="J2:AA2"/>
  </mergeCells>
  <phoneticPr fontId="0" type="noConversion"/>
  <pageMargins left="0.78740157499999996" right="0.78740157499999996" top="0.74" bottom="0.28000000000000003" header="0.4921259845" footer="0.2"/>
  <pageSetup paperSize="9" scale="9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Deckblatt</vt:lpstr>
      <vt:lpstr>Anwesenheitskontrolle</vt:lpstr>
      <vt:lpstr>Muster </vt:lpstr>
    </vt:vector>
  </TitlesOfParts>
  <Company>Balmer Frank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Balmer Frank</dc:creator>
  <cp:lastModifiedBy>Emanuela Triolo</cp:lastModifiedBy>
  <cp:lastPrinted>2022-09-27T16:01:10Z</cp:lastPrinted>
  <dcterms:created xsi:type="dcterms:W3CDTF">1999-08-12T16:57:17Z</dcterms:created>
  <dcterms:modified xsi:type="dcterms:W3CDTF">2022-10-04T08:58:56Z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335841787</vt:i4>
  </property>
  <property fmtid="{D5CDD505-2E9C-101B-9397-08002B2CF9AE}" pid="3" name="_EmailSubject">
    <vt:lpwstr/>
  </property>
  <property fmtid="{D5CDD505-2E9C-101B-9397-08002B2CF9AE}" pid="4" name="_AuthorEmail">
    <vt:lpwstr>boegli451@vtxmail.ch</vt:lpwstr>
  </property>
  <property fmtid="{D5CDD505-2E9C-101B-9397-08002B2CF9AE}" pid="5" name="_AuthorEmailDisplayName">
    <vt:lpwstr>Bögli Petra</vt:lpwstr>
  </property>
  <property fmtid="{D5CDD505-2E9C-101B-9397-08002B2CF9AE}" pid="6" name="_ReviewingToolsShownOnce">
    <vt:lpwstr/>
  </property>
</Properties>
</file>